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axtonm\OneDrive - University of Missouri\Fact Book Documents\Excel\Fact Book\"/>
    </mc:Choice>
  </mc:AlternateContent>
  <bookViews>
    <workbookView xWindow="0" yWindow="0" windowWidth="28800" windowHeight="12300"/>
  </bookViews>
  <sheets>
    <sheet name="state_app_actual_std_hc" sheetId="4" r:id="rId1"/>
  </sheets>
  <definedNames>
    <definedName name="HTML_CodePage" hidden="1">1252</definedName>
    <definedName name="HTML_Control" localSheetId="0" hidden="1">{"'state_app_budget_std_hc'!$B$7:$H$46"}</definedName>
    <definedName name="HTML_Control" hidden="1">{"'state_app_budget_std_hc'!$B$7:$H$46"}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Documents\FrontPage\state_app_budget_std_hc.htm"</definedName>
    <definedName name="HTML_Title" hidden="1">""</definedName>
    <definedName name="_xlnm.Print_Area" localSheetId="0">state_app_actual_std_hc!$A$1:$K$93</definedName>
  </definedNames>
  <calcPr calcId="162913"/>
</workbook>
</file>

<file path=xl/calcChain.xml><?xml version="1.0" encoding="utf-8"?>
<calcChain xmlns="http://schemas.openxmlformats.org/spreadsheetml/2006/main">
  <c r="J64" i="4" l="1"/>
  <c r="E64" i="4"/>
  <c r="J63" i="4"/>
  <c r="E63" i="4"/>
  <c r="J62" i="4" l="1"/>
  <c r="E62" i="4"/>
  <c r="J61" i="4" l="1"/>
  <c r="E61" i="4"/>
  <c r="J65" i="4" l="1"/>
  <c r="J60" i="4"/>
  <c r="J59" i="4"/>
  <c r="J58" i="4"/>
  <c r="E60" i="4"/>
  <c r="E59" i="4"/>
  <c r="J57" i="4" l="1"/>
  <c r="E57" i="4"/>
  <c r="E58" i="4" l="1"/>
  <c r="E56" i="4" l="1"/>
  <c r="J56" i="4" l="1"/>
  <c r="E55" i="4"/>
  <c r="J55" i="4"/>
  <c r="E54" i="4"/>
  <c r="E53" i="4"/>
  <c r="J53" i="4"/>
  <c r="E52" i="4"/>
  <c r="J52" i="4"/>
  <c r="J54" i="4"/>
  <c r="E51" i="4"/>
  <c r="J51" i="4"/>
  <c r="E50" i="4"/>
  <c r="E49" i="4"/>
  <c r="E48" i="4"/>
  <c r="J50" i="4"/>
  <c r="J49" i="4"/>
  <c r="J8" i="4"/>
  <c r="J9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</calcChain>
</file>

<file path=xl/sharedStrings.xml><?xml version="1.0" encoding="utf-8"?>
<sst xmlns="http://schemas.openxmlformats.org/spreadsheetml/2006/main" count="14" uniqueCount="11">
  <si>
    <t>Fiscal Year</t>
  </si>
  <si>
    <t>UM Total</t>
  </si>
  <si>
    <t>UNIVERSITY OF MISSOURI-ST. LOUIS</t>
  </si>
  <si>
    <t>Fall</t>
  </si>
  <si>
    <t>Actual State Appropriations for Operations</t>
  </si>
  <si>
    <t>Student Headcount Enrollment</t>
  </si>
  <si>
    <t>STATE APPROPRIATIONS FOR OPERATIONS AND STUDENT HEADCOUNT ENROLLMENTS</t>
  </si>
  <si>
    <t>UMSL</t>
  </si>
  <si>
    <t>UMSL %</t>
  </si>
  <si>
    <t>TABLE 9-1. HISTORICAL COMPARISON OF UMSL AND UM SYSTEM ACTUAL</t>
  </si>
  <si>
    <t>Source:  University of Missouri, Financial Statements (most recent FY2020) and University of Missouri, Executive Data Reference Table 1.21 (most recent Fall 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</si>
</sst>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  <numFmt numFmtId="165" formatCode="0.0%"/>
  </numFmts>
  <fonts count="3" x14ac:knownFonts="1">
    <font>
      <sz val="12"/>
      <name val="Times New Roman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0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1" fillId="0" borderId="2" xfId="0" applyFont="1" applyBorder="1" applyAlignment="1">
      <alignment horizontal="left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2" fillId="0" borderId="6" xfId="0" applyFont="1" applyBorder="1"/>
    <xf numFmtId="0" fontId="1" fillId="0" borderId="0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2" fillId="0" borderId="7" xfId="0" applyFont="1" applyBorder="1"/>
    <xf numFmtId="10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/>
    <xf numFmtId="0" fontId="1" fillId="0" borderId="9" xfId="0" applyFont="1" applyBorder="1" applyAlignment="1">
      <alignment horizontal="left"/>
    </xf>
    <xf numFmtId="0" fontId="2" fillId="0" borderId="0" xfId="0" applyFont="1" applyBorder="1"/>
    <xf numFmtId="0" fontId="2" fillId="0" borderId="9" xfId="0" applyFont="1" applyBorder="1" applyAlignment="1">
      <alignment horizontal="left"/>
    </xf>
    <xf numFmtId="10" fontId="2" fillId="0" borderId="9" xfId="0" applyNumberFormat="1" applyFont="1" applyBorder="1" applyAlignment="1">
      <alignment horizontal="center"/>
    </xf>
    <xf numFmtId="0" fontId="2" fillId="0" borderId="6" xfId="0" applyFont="1" applyFill="1" applyBorder="1"/>
    <xf numFmtId="0" fontId="2" fillId="0" borderId="0" xfId="0" applyFont="1" applyFill="1"/>
    <xf numFmtId="165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2" fontId="2" fillId="0" borderId="0" xfId="0" applyNumberFormat="1" applyFont="1" applyBorder="1"/>
    <xf numFmtId="41" fontId="2" fillId="0" borderId="0" xfId="0" applyNumberFormat="1" applyFont="1" applyBorder="1"/>
    <xf numFmtId="41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0" fillId="0" borderId="0" xfId="0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Comparison of UMSL and UM System in State Appropriations and Student Headcount</a:t>
            </a:r>
          </a:p>
        </c:rich>
      </c:tx>
      <c:layout>
        <c:manualLayout>
          <c:xMode val="edge"/>
          <c:yMode val="edge"/>
          <c:x val="0.12954493767298161"/>
          <c:y val="3.32480818414322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7902840150096327"/>
          <c:w val="0.84049665711556831"/>
          <c:h val="0.56862798799766401"/>
        </c:manualLayout>
      </c:layout>
      <c:lineChart>
        <c:grouping val="standard"/>
        <c:varyColors val="0"/>
        <c:ser>
          <c:idx val="0"/>
          <c:order val="0"/>
          <c:tx>
            <c:strRef>
              <c:f>state_app_actual_std_hc!$B$6:$E$6</c:f>
              <c:strCache>
                <c:ptCount val="1"/>
                <c:pt idx="0">
                  <c:v>Actual State Appropriations for Operations</c:v>
                </c:pt>
              </c:strCache>
            </c:strRef>
          </c:tx>
          <c:cat>
            <c:numRef>
              <c:f>state_app_actual_std_hc!$B$8:$B$65</c:f>
              <c:numCache>
                <c:formatCode>General</c:formatCode>
                <c:ptCount val="5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  <c:pt idx="48">
                  <c:v>2012</c:v>
                </c:pt>
                <c:pt idx="49">
                  <c:v>2013</c:v>
                </c:pt>
                <c:pt idx="50">
                  <c:v>2014</c:v>
                </c:pt>
                <c:pt idx="51">
                  <c:v>2015</c:v>
                </c:pt>
                <c:pt idx="52">
                  <c:v>2016</c:v>
                </c:pt>
                <c:pt idx="53">
                  <c:v>2017</c:v>
                </c:pt>
                <c:pt idx="54">
                  <c:v>2018</c:v>
                </c:pt>
                <c:pt idx="55">
                  <c:v>2019</c:v>
                </c:pt>
                <c:pt idx="56">
                  <c:v>2020</c:v>
                </c:pt>
                <c:pt idx="57">
                  <c:v>2021</c:v>
                </c:pt>
              </c:numCache>
            </c:numRef>
          </c:cat>
          <c:val>
            <c:numRef>
              <c:f>state_app_actual_std_hc!$E$8:$E$65</c:f>
              <c:numCache>
                <c:formatCode>0%</c:formatCode>
                <c:ptCount val="58"/>
                <c:pt idx="0">
                  <c:v>8.8145983963019269E-3</c:v>
                </c:pt>
                <c:pt idx="1">
                  <c:v>1.2967800302417832E-2</c:v>
                </c:pt>
                <c:pt idx="2">
                  <c:v>3.1395764026792068E-2</c:v>
                </c:pt>
                <c:pt idx="3">
                  <c:v>4.3592042159263572E-2</c:v>
                </c:pt>
                <c:pt idx="4">
                  <c:v>5.6982746136107286E-2</c:v>
                </c:pt>
                <c:pt idx="5">
                  <c:v>7.2233968216222286E-2</c:v>
                </c:pt>
                <c:pt idx="6">
                  <c:v>7.4142611462681085E-2</c:v>
                </c:pt>
                <c:pt idx="7">
                  <c:v>6.8636555068645869E-2</c:v>
                </c:pt>
                <c:pt idx="8">
                  <c:v>7.913920658097448E-2</c:v>
                </c:pt>
                <c:pt idx="9">
                  <c:v>8.7210583472230777E-2</c:v>
                </c:pt>
                <c:pt idx="10">
                  <c:v>9.4987592412223432E-2</c:v>
                </c:pt>
                <c:pt idx="11">
                  <c:v>9.6469823676345712E-2</c:v>
                </c:pt>
                <c:pt idx="12">
                  <c:v>9.4090556856360932E-2</c:v>
                </c:pt>
                <c:pt idx="13">
                  <c:v>9.4859832982287784E-2</c:v>
                </c:pt>
                <c:pt idx="14">
                  <c:v>9.7007853441387279E-2</c:v>
                </c:pt>
                <c:pt idx="15">
                  <c:v>9.8608785211543065E-2</c:v>
                </c:pt>
                <c:pt idx="16">
                  <c:v>0.10582777653499734</c:v>
                </c:pt>
                <c:pt idx="17">
                  <c:v>0.10887621351326789</c:v>
                </c:pt>
                <c:pt idx="18">
                  <c:v>0.10410879439464095</c:v>
                </c:pt>
                <c:pt idx="19">
                  <c:v>0.10776744956905415</c:v>
                </c:pt>
                <c:pt idx="20">
                  <c:v>0.10778555189067167</c:v>
                </c:pt>
                <c:pt idx="21">
                  <c:v>0.10694433427178351</c:v>
                </c:pt>
                <c:pt idx="22">
                  <c:v>0.10909430189077891</c:v>
                </c:pt>
                <c:pt idx="23">
                  <c:v>0.10501399313671381</c:v>
                </c:pt>
                <c:pt idx="24">
                  <c:v>0.10952876790092739</c:v>
                </c:pt>
                <c:pt idx="25">
                  <c:v>0.11140468414325928</c:v>
                </c:pt>
                <c:pt idx="26">
                  <c:v>0.11262083993848827</c:v>
                </c:pt>
                <c:pt idx="27">
                  <c:v>0.11153373930699874</c:v>
                </c:pt>
                <c:pt idx="28">
                  <c:v>0.11199917794255261</c:v>
                </c:pt>
                <c:pt idx="29">
                  <c:v>0.11142866470388164</c:v>
                </c:pt>
                <c:pt idx="30">
                  <c:v>0.11662522033360734</c:v>
                </c:pt>
                <c:pt idx="31">
                  <c:v>0.11549361464711402</c:v>
                </c:pt>
                <c:pt idx="32">
                  <c:v>0.1162630546025815</c:v>
                </c:pt>
                <c:pt idx="33">
                  <c:v>0.11158362054749146</c:v>
                </c:pt>
                <c:pt idx="34">
                  <c:v>0.11125451643246087</c:v>
                </c:pt>
                <c:pt idx="35">
                  <c:v>0.11065642562863648</c:v>
                </c:pt>
                <c:pt idx="36">
                  <c:v>0.11117278363299134</c:v>
                </c:pt>
                <c:pt idx="37">
                  <c:v>0.11158057330708196</c:v>
                </c:pt>
                <c:pt idx="38">
                  <c:v>0.11232871683919816</c:v>
                </c:pt>
                <c:pt idx="39">
                  <c:v>0.11418341371964591</c:v>
                </c:pt>
                <c:pt idx="40">
                  <c:v>0.11016527392326564</c:v>
                </c:pt>
                <c:pt idx="41">
                  <c:v>0.11524486846882466</c:v>
                </c:pt>
                <c:pt idx="42">
                  <c:v>0.11767545671894848</c:v>
                </c:pt>
                <c:pt idx="43">
                  <c:v>0.12148214211629423</c:v>
                </c:pt>
                <c:pt idx="44">
                  <c:v>0.12129367854931732</c:v>
                </c:pt>
                <c:pt idx="45">
                  <c:v>0.12752341165435238</c:v>
                </c:pt>
                <c:pt idx="46">
                  <c:v>0.12758925420600514</c:v>
                </c:pt>
                <c:pt idx="47">
                  <c:v>0.13336351200037427</c:v>
                </c:pt>
                <c:pt idx="48">
                  <c:v>0.13454572126274827</c:v>
                </c:pt>
                <c:pt idx="49">
                  <c:v>0.13264944406728024</c:v>
                </c:pt>
                <c:pt idx="50">
                  <c:v>0.13168005713901507</c:v>
                </c:pt>
                <c:pt idx="51">
                  <c:v>0.135663717328387</c:v>
                </c:pt>
                <c:pt idx="52">
                  <c:v>0.13517153329787476</c:v>
                </c:pt>
                <c:pt idx="53">
                  <c:v>0.13622151630599097</c:v>
                </c:pt>
                <c:pt idx="54">
                  <c:v>0.13895072340634937</c:v>
                </c:pt>
                <c:pt idx="55">
                  <c:v>0.13654018680383342</c:v>
                </c:pt>
                <c:pt idx="56">
                  <c:v>0.13291617521463134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5-4E6A-9CBE-C1EA48640DFF}"/>
            </c:ext>
          </c:extLst>
        </c:ser>
        <c:ser>
          <c:idx val="1"/>
          <c:order val="1"/>
          <c:tx>
            <c:strRef>
              <c:f>state_app_actual_std_hc!$G$6:$J$6</c:f>
              <c:strCache>
                <c:ptCount val="1"/>
                <c:pt idx="0">
                  <c:v>Student Headcount Enrollment</c:v>
                </c:pt>
              </c:strCache>
            </c:strRef>
          </c:tx>
          <c:cat>
            <c:numRef>
              <c:f>state_app_actual_std_hc!$B$8:$B$65</c:f>
              <c:numCache>
                <c:formatCode>General</c:formatCode>
                <c:ptCount val="5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  <c:pt idx="48">
                  <c:v>2012</c:v>
                </c:pt>
                <c:pt idx="49">
                  <c:v>2013</c:v>
                </c:pt>
                <c:pt idx="50">
                  <c:v>2014</c:v>
                </c:pt>
                <c:pt idx="51">
                  <c:v>2015</c:v>
                </c:pt>
                <c:pt idx="52">
                  <c:v>2016</c:v>
                </c:pt>
                <c:pt idx="53">
                  <c:v>2017</c:v>
                </c:pt>
                <c:pt idx="54">
                  <c:v>2018</c:v>
                </c:pt>
                <c:pt idx="55">
                  <c:v>2019</c:v>
                </c:pt>
                <c:pt idx="56">
                  <c:v>2020</c:v>
                </c:pt>
                <c:pt idx="57">
                  <c:v>2021</c:v>
                </c:pt>
              </c:numCache>
            </c:numRef>
          </c:cat>
          <c:val>
            <c:numRef>
              <c:f>state_app_actual_std_hc!$J$8:$J$65</c:f>
              <c:numCache>
                <c:formatCode>0%</c:formatCode>
                <c:ptCount val="58"/>
                <c:pt idx="0">
                  <c:v>2.9277417670857443E-2</c:v>
                </c:pt>
                <c:pt idx="1">
                  <c:v>9.681206207124253E-2</c:v>
                </c:pt>
                <c:pt idx="2">
                  <c:v>0.14137152365105776</c:v>
                </c:pt>
                <c:pt idx="3">
                  <c:v>0.16921723365681987</c:v>
                </c:pt>
                <c:pt idx="4">
                  <c:v>0.17510196059161712</c:v>
                </c:pt>
                <c:pt idx="5">
                  <c:v>0.20158255112683082</c:v>
                </c:pt>
                <c:pt idx="6">
                  <c:v>0.21330575372535776</c:v>
                </c:pt>
                <c:pt idx="7">
                  <c:v>0.21229608950186463</c:v>
                </c:pt>
                <c:pt idx="8">
                  <c:v>0.21706373025893652</c:v>
                </c:pt>
                <c:pt idx="9">
                  <c:v>0.23314914882379231</c:v>
                </c:pt>
                <c:pt idx="10">
                  <c:v>0.24151565728818947</c:v>
                </c:pt>
                <c:pt idx="11">
                  <c:v>0.23132299145131946</c:v>
                </c:pt>
                <c:pt idx="12">
                  <c:v>0.23070012913368143</c:v>
                </c:pt>
                <c:pt idx="13">
                  <c:v>0.22444666461727636</c:v>
                </c:pt>
                <c:pt idx="14">
                  <c:v>0.2249951858270749</c:v>
                </c:pt>
                <c:pt idx="15">
                  <c:v>0.22042883139488884</c:v>
                </c:pt>
                <c:pt idx="16">
                  <c:v>0.21912442840880589</c:v>
                </c:pt>
                <c:pt idx="17">
                  <c:v>0.21538207018253341</c:v>
                </c:pt>
                <c:pt idx="18">
                  <c:v>0.21812996250066019</c:v>
                </c:pt>
                <c:pt idx="19">
                  <c:v>0.21486467185603086</c:v>
                </c:pt>
                <c:pt idx="20">
                  <c:v>0.21424038583576596</c:v>
                </c:pt>
                <c:pt idx="21">
                  <c:v>0.2162948593598448</c:v>
                </c:pt>
                <c:pt idx="22">
                  <c:v>0.21771554676204247</c:v>
                </c:pt>
                <c:pt idx="23">
                  <c:v>0.23279703905128787</c:v>
                </c:pt>
                <c:pt idx="24">
                  <c:v>0.24502941395487379</c:v>
                </c:pt>
                <c:pt idx="25">
                  <c:v>0.25399256180266899</c:v>
                </c:pt>
                <c:pt idx="26">
                  <c:v>0.26140930606412432</c:v>
                </c:pt>
                <c:pt idx="27">
                  <c:v>0.26930073110154967</c:v>
                </c:pt>
                <c:pt idx="28">
                  <c:v>0.27355516637478111</c:v>
                </c:pt>
                <c:pt idx="29">
                  <c:v>0.27386150966936995</c:v>
                </c:pt>
                <c:pt idx="30">
                  <c:v>0.28981664315937938</c:v>
                </c:pt>
                <c:pt idx="31">
                  <c:v>0.29302404270917531</c:v>
                </c:pt>
                <c:pt idx="32">
                  <c:v>0.29598057928580696</c:v>
                </c:pt>
                <c:pt idx="33">
                  <c:v>0.29707429626211351</c:v>
                </c:pt>
                <c:pt idx="34">
                  <c:v>0.29088464339738923</c:v>
                </c:pt>
                <c:pt idx="35">
                  <c:v>0.29304840465777188</c:v>
                </c:pt>
                <c:pt idx="36">
                  <c:v>0.28478550687583321</c:v>
                </c:pt>
                <c:pt idx="37">
                  <c:v>0.27479921470640728</c:v>
                </c:pt>
                <c:pt idx="38">
                  <c:v>0.26530648357870895</c:v>
                </c:pt>
                <c:pt idx="39">
                  <c:v>0.25709735152619739</c:v>
                </c:pt>
                <c:pt idx="40">
                  <c:v>0.25123612878287621</c:v>
                </c:pt>
                <c:pt idx="41">
                  <c:v>0.2493203133797719</c:v>
                </c:pt>
                <c:pt idx="42">
                  <c:v>0.24529849804367032</c:v>
                </c:pt>
                <c:pt idx="43">
                  <c:v>0.24345044917924838</c:v>
                </c:pt>
                <c:pt idx="44">
                  <c:v>0.24057948559033157</c:v>
                </c:pt>
                <c:pt idx="45">
                  <c:v>0.235929795110838</c:v>
                </c:pt>
                <c:pt idx="46">
                  <c:v>0.23829701372074252</c:v>
                </c:pt>
                <c:pt idx="47">
                  <c:v>0.23452427509916754</c:v>
                </c:pt>
                <c:pt idx="48">
                  <c:v>0.22849180996397744</c:v>
                </c:pt>
                <c:pt idx="49">
                  <c:v>0.2226027397260274</c:v>
                </c:pt>
                <c:pt idx="50">
                  <c:v>0.22331012860027633</c:v>
                </c:pt>
                <c:pt idx="51">
                  <c:v>0.22090239768124945</c:v>
                </c:pt>
                <c:pt idx="52">
                  <c:v>0.21532682387145743</c:v>
                </c:pt>
                <c:pt idx="53">
                  <c:v>0.22354241503177674</c:v>
                </c:pt>
                <c:pt idx="54">
                  <c:v>0.22955750267805641</c:v>
                </c:pt>
                <c:pt idx="55">
                  <c:v>0.23071849564973337</c:v>
                </c:pt>
                <c:pt idx="56">
                  <c:v>0.22685093220579472</c:v>
                </c:pt>
                <c:pt idx="57">
                  <c:v>0.2017977658831743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5-4E6A-9CBE-C1EA48640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1488"/>
        <c:axId val="35634560"/>
      </c:lineChart>
      <c:catAx>
        <c:axId val="3563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575933117352157"/>
              <c:y val="0.874681380939914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35634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5634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of Total</a:t>
                </a:r>
              </a:p>
            </c:rich>
          </c:tx>
          <c:layout>
            <c:manualLayout>
              <c:xMode val="edge"/>
              <c:yMode val="edge"/>
              <c:x val="1.050626846031167E-2"/>
              <c:y val="0.33333387035060513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6314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69</xdr:row>
      <xdr:rowOff>28575</xdr:rowOff>
    </xdr:from>
    <xdr:to>
      <xdr:col>10</xdr:col>
      <xdr:colOff>66675</xdr:colOff>
      <xdr:row>92</xdr:row>
      <xdr:rowOff>28575</xdr:rowOff>
    </xdr:to>
    <xdr:graphicFrame macro="">
      <xdr:nvGraphicFramePr>
        <xdr:cNvPr id="3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66675</xdr:rowOff>
    </xdr:from>
    <xdr:to>
      <xdr:col>1</xdr:col>
      <xdr:colOff>809625</xdr:colOff>
      <xdr:row>3</xdr:row>
      <xdr:rowOff>114300</xdr:rowOff>
    </xdr:to>
    <xdr:pic>
      <xdr:nvPicPr>
        <xdr:cNvPr id="3105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28600"/>
          <a:ext cx="809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showGridLines="0" tabSelected="1" zoomScaleNormal="100" zoomScaleSheetLayoutView="100" workbookViewId="0">
      <pane ySplit="7" topLeftCell="A50" activePane="bottomLeft" state="frozen"/>
      <selection pane="bottomLeft" activeCell="I65" sqref="I65"/>
    </sheetView>
  </sheetViews>
  <sheetFormatPr defaultRowHeight="12.75" customHeight="1" x14ac:dyDescent="0.2"/>
  <cols>
    <col min="1" max="1" width="2" style="3" customWidth="1"/>
    <col min="2" max="2" width="11.625" style="2" customWidth="1"/>
    <col min="3" max="4" width="11.625" style="1" customWidth="1"/>
    <col min="5" max="5" width="11.625" style="2" customWidth="1"/>
    <col min="6" max="6" width="4.625" style="2" customWidth="1"/>
    <col min="7" max="7" width="8" style="2" customWidth="1"/>
    <col min="8" max="8" width="9.625" style="2" bestFit="1" customWidth="1"/>
    <col min="9" max="9" width="9.375" style="2" customWidth="1"/>
    <col min="10" max="10" width="12.625" style="2" customWidth="1"/>
    <col min="11" max="11" width="2" style="3" customWidth="1"/>
    <col min="12" max="16384" width="9" style="3"/>
  </cols>
  <sheetData>
    <row r="1" spans="1:11" ht="12.75" customHeight="1" x14ac:dyDescent="0.2">
      <c r="A1" s="11"/>
      <c r="B1" s="23"/>
      <c r="C1" s="24"/>
      <c r="D1" s="24"/>
      <c r="E1" s="23"/>
      <c r="F1" s="23"/>
      <c r="G1" s="23"/>
      <c r="H1" s="23"/>
      <c r="I1" s="23"/>
      <c r="J1" s="23"/>
      <c r="K1" s="12"/>
    </row>
    <row r="2" spans="1:11" ht="12.75" customHeight="1" x14ac:dyDescent="0.2">
      <c r="A2" s="13"/>
      <c r="B2" s="15"/>
      <c r="C2" s="25" t="s">
        <v>2</v>
      </c>
      <c r="D2" s="24"/>
      <c r="E2" s="23"/>
      <c r="F2" s="23"/>
      <c r="G2" s="23"/>
      <c r="H2" s="23"/>
      <c r="I2" s="23"/>
      <c r="J2" s="23"/>
      <c r="K2" s="17"/>
    </row>
    <row r="3" spans="1:11" ht="12.75" customHeight="1" x14ac:dyDescent="0.2">
      <c r="A3" s="13"/>
      <c r="B3" s="15"/>
      <c r="C3" s="14" t="s">
        <v>9</v>
      </c>
      <c r="D3" s="16"/>
      <c r="E3" s="15"/>
      <c r="F3" s="15"/>
      <c r="G3" s="15"/>
      <c r="H3" s="15"/>
      <c r="I3" s="15"/>
      <c r="J3" s="15"/>
      <c r="K3" s="17"/>
    </row>
    <row r="4" spans="1:11" ht="12.75" customHeight="1" thickBot="1" x14ac:dyDescent="0.25">
      <c r="A4" s="13"/>
      <c r="B4" s="14"/>
      <c r="C4" s="8" t="s">
        <v>6</v>
      </c>
      <c r="D4" s="9"/>
      <c r="E4" s="10"/>
      <c r="F4" s="10"/>
      <c r="G4" s="10"/>
      <c r="H4" s="10"/>
      <c r="I4" s="10"/>
      <c r="J4" s="10"/>
      <c r="K4" s="17"/>
    </row>
    <row r="5" spans="1:11" ht="12.75" customHeight="1" thickTop="1" x14ac:dyDescent="0.2">
      <c r="A5" s="13"/>
      <c r="B5" s="14"/>
      <c r="C5" s="16"/>
      <c r="D5" s="16"/>
      <c r="E5" s="15"/>
      <c r="F5" s="15"/>
      <c r="G5" s="15"/>
      <c r="H5" s="15"/>
      <c r="I5" s="15"/>
      <c r="J5" s="15"/>
      <c r="K5" s="17"/>
    </row>
    <row r="6" spans="1:11" ht="12.75" customHeight="1" x14ac:dyDescent="0.2">
      <c r="A6" s="13"/>
      <c r="B6" s="43" t="s">
        <v>4</v>
      </c>
      <c r="C6" s="43"/>
      <c r="D6" s="43"/>
      <c r="E6" s="43"/>
      <c r="F6" s="18"/>
      <c r="G6" s="44" t="s">
        <v>5</v>
      </c>
      <c r="H6" s="44"/>
      <c r="I6" s="44"/>
      <c r="J6" s="44"/>
      <c r="K6" s="17"/>
    </row>
    <row r="7" spans="1:11" ht="12.75" customHeight="1" x14ac:dyDescent="0.2">
      <c r="A7" s="13"/>
      <c r="B7" s="5" t="s">
        <v>0</v>
      </c>
      <c r="C7" s="34" t="s">
        <v>7</v>
      </c>
      <c r="D7" s="34" t="s">
        <v>1</v>
      </c>
      <c r="E7" s="5" t="s">
        <v>8</v>
      </c>
      <c r="F7" s="18"/>
      <c r="G7" s="5" t="s">
        <v>3</v>
      </c>
      <c r="H7" s="34" t="s">
        <v>7</v>
      </c>
      <c r="I7" s="34" t="s">
        <v>1</v>
      </c>
      <c r="J7" s="5" t="s">
        <v>8</v>
      </c>
      <c r="K7" s="17"/>
    </row>
    <row r="8" spans="1:11" ht="12.75" customHeight="1" x14ac:dyDescent="0.2">
      <c r="A8" s="13"/>
      <c r="B8" s="15">
        <v>1964</v>
      </c>
      <c r="C8" s="35">
        <v>254954.01</v>
      </c>
      <c r="D8" s="35">
        <v>28924064.210000005</v>
      </c>
      <c r="E8" s="40">
        <f t="shared" ref="E8:E55" si="0">C8/D8</f>
        <v>8.8145983963019269E-3</v>
      </c>
      <c r="F8" s="31"/>
      <c r="G8" s="33">
        <v>1963</v>
      </c>
      <c r="H8" s="38">
        <v>673</v>
      </c>
      <c r="I8" s="38">
        <v>22987</v>
      </c>
      <c r="J8" s="40">
        <f>H8/I8</f>
        <v>2.9277417670857443E-2</v>
      </c>
      <c r="K8" s="17"/>
    </row>
    <row r="9" spans="1:11" ht="12.75" customHeight="1" x14ac:dyDescent="0.2">
      <c r="A9" s="13"/>
      <c r="B9" s="15">
        <v>1965</v>
      </c>
      <c r="C9" s="36">
        <v>430045.99</v>
      </c>
      <c r="D9" s="36">
        <v>33162601.210000001</v>
      </c>
      <c r="E9" s="40">
        <f t="shared" si="0"/>
        <v>1.2967800302417832E-2</v>
      </c>
      <c r="F9" s="31"/>
      <c r="G9" s="33">
        <v>1964</v>
      </c>
      <c r="H9" s="38">
        <v>2639</v>
      </c>
      <c r="I9" s="38">
        <v>27259</v>
      </c>
      <c r="J9" s="40">
        <f>H9/I9</f>
        <v>9.681206207124253E-2</v>
      </c>
      <c r="K9" s="17"/>
    </row>
    <row r="10" spans="1:11" ht="12.75" customHeight="1" x14ac:dyDescent="0.2">
      <c r="A10" s="13"/>
      <c r="B10" s="15">
        <v>1966</v>
      </c>
      <c r="C10" s="36">
        <v>1316636</v>
      </c>
      <c r="D10" s="36">
        <v>41936740.219999999</v>
      </c>
      <c r="E10" s="40">
        <f t="shared" si="0"/>
        <v>3.1395764026792068E-2</v>
      </c>
      <c r="F10" s="31"/>
      <c r="G10" s="33">
        <v>1965</v>
      </c>
      <c r="H10" s="38">
        <v>4758</v>
      </c>
      <c r="I10" s="38">
        <v>33656</v>
      </c>
      <c r="J10" s="40">
        <f t="shared" ref="J10:J29" si="1">H10/I10</f>
        <v>0.14137152365105776</v>
      </c>
      <c r="K10" s="17"/>
    </row>
    <row r="11" spans="1:11" ht="12.75" customHeight="1" x14ac:dyDescent="0.2">
      <c r="A11" s="13"/>
      <c r="B11" s="15">
        <v>1967</v>
      </c>
      <c r="C11" s="36">
        <v>2149278</v>
      </c>
      <c r="D11" s="36">
        <v>49304365.969999999</v>
      </c>
      <c r="E11" s="40">
        <f t="shared" si="0"/>
        <v>4.3592042159263572E-2</v>
      </c>
      <c r="F11" s="31"/>
      <c r="G11" s="33">
        <v>1966</v>
      </c>
      <c r="H11" s="38">
        <v>6347</v>
      </c>
      <c r="I11" s="38">
        <v>37508</v>
      </c>
      <c r="J11" s="40">
        <f t="shared" si="1"/>
        <v>0.16921723365681987</v>
      </c>
      <c r="K11" s="17"/>
    </row>
    <row r="12" spans="1:11" ht="12.75" customHeight="1" x14ac:dyDescent="0.2">
      <c r="A12" s="13"/>
      <c r="B12" s="15">
        <v>1968</v>
      </c>
      <c r="C12" s="36">
        <v>3377151</v>
      </c>
      <c r="D12" s="36">
        <v>59266203</v>
      </c>
      <c r="E12" s="40">
        <f t="shared" si="0"/>
        <v>5.6982746136107286E-2</v>
      </c>
      <c r="F12" s="31"/>
      <c r="G12" s="33">
        <v>1967</v>
      </c>
      <c r="H12" s="38">
        <v>7127</v>
      </c>
      <c r="I12" s="38">
        <v>40702</v>
      </c>
      <c r="J12" s="40">
        <f t="shared" si="1"/>
        <v>0.17510196059161712</v>
      </c>
      <c r="K12" s="17"/>
    </row>
    <row r="13" spans="1:11" ht="12.75" customHeight="1" x14ac:dyDescent="0.2">
      <c r="A13" s="13"/>
      <c r="B13" s="15">
        <v>1969</v>
      </c>
      <c r="C13" s="36">
        <v>5284024</v>
      </c>
      <c r="D13" s="36">
        <v>73151512.099999994</v>
      </c>
      <c r="E13" s="40">
        <f t="shared" si="0"/>
        <v>7.2233968216222286E-2</v>
      </c>
      <c r="F13" s="31"/>
      <c r="G13" s="33">
        <v>1968</v>
      </c>
      <c r="H13" s="38">
        <v>8891</v>
      </c>
      <c r="I13" s="38">
        <v>44106</v>
      </c>
      <c r="J13" s="40">
        <f t="shared" si="1"/>
        <v>0.20158255112683082</v>
      </c>
      <c r="K13" s="17"/>
    </row>
    <row r="14" spans="1:11" ht="12.75" customHeight="1" x14ac:dyDescent="0.2">
      <c r="A14" s="13"/>
      <c r="B14" s="15">
        <v>1970</v>
      </c>
      <c r="C14" s="36">
        <v>5985041.3600000003</v>
      </c>
      <c r="D14" s="36">
        <v>80723368.680000007</v>
      </c>
      <c r="E14" s="40">
        <f t="shared" si="0"/>
        <v>7.4142611462681085E-2</v>
      </c>
      <c r="F14" s="31"/>
      <c r="G14" s="33">
        <v>1969</v>
      </c>
      <c r="H14" s="38">
        <v>10106</v>
      </c>
      <c r="I14" s="38">
        <v>47378</v>
      </c>
      <c r="J14" s="40">
        <f t="shared" si="1"/>
        <v>0.21330575372535776</v>
      </c>
      <c r="K14" s="17"/>
    </row>
    <row r="15" spans="1:11" ht="12.75" customHeight="1" x14ac:dyDescent="0.2">
      <c r="A15" s="13"/>
      <c r="B15" s="15">
        <v>1971</v>
      </c>
      <c r="C15" s="36">
        <v>5340779.6900000004</v>
      </c>
      <c r="D15" s="36">
        <v>77812467.200000003</v>
      </c>
      <c r="E15" s="40">
        <f t="shared" si="0"/>
        <v>6.8636555068645869E-2</v>
      </c>
      <c r="F15" s="31"/>
      <c r="G15" s="33">
        <v>1970</v>
      </c>
      <c r="H15" s="38">
        <v>10190</v>
      </c>
      <c r="I15" s="38">
        <v>47999</v>
      </c>
      <c r="J15" s="40">
        <f t="shared" si="1"/>
        <v>0.21229608950186463</v>
      </c>
      <c r="K15" s="17"/>
    </row>
    <row r="16" spans="1:11" ht="12.75" customHeight="1" x14ac:dyDescent="0.2">
      <c r="A16" s="13"/>
      <c r="B16" s="15">
        <v>1972</v>
      </c>
      <c r="C16" s="36">
        <v>7124310</v>
      </c>
      <c r="D16" s="36">
        <v>90022509.799999997</v>
      </c>
      <c r="E16" s="40">
        <f t="shared" si="0"/>
        <v>7.913920658097448E-2</v>
      </c>
      <c r="F16" s="31"/>
      <c r="G16" s="33">
        <v>1971</v>
      </c>
      <c r="H16" s="38">
        <v>10487</v>
      </c>
      <c r="I16" s="38">
        <v>48313</v>
      </c>
      <c r="J16" s="40">
        <f t="shared" si="1"/>
        <v>0.21706373025893652</v>
      </c>
      <c r="K16" s="17"/>
    </row>
    <row r="17" spans="1:13" ht="12.75" customHeight="1" x14ac:dyDescent="0.2">
      <c r="A17" s="13"/>
      <c r="B17" s="15">
        <v>1973</v>
      </c>
      <c r="C17" s="36">
        <v>8476345.4499999993</v>
      </c>
      <c r="D17" s="36">
        <v>97194000.000000015</v>
      </c>
      <c r="E17" s="40">
        <f t="shared" si="0"/>
        <v>8.7210583472230777E-2</v>
      </c>
      <c r="F17" s="31"/>
      <c r="G17" s="33">
        <v>1972</v>
      </c>
      <c r="H17" s="38">
        <v>11477</v>
      </c>
      <c r="I17" s="38">
        <v>49226</v>
      </c>
      <c r="J17" s="40">
        <f t="shared" si="1"/>
        <v>0.23314914882379231</v>
      </c>
      <c r="K17" s="17"/>
      <c r="L17" s="32"/>
      <c r="M17" s="32"/>
    </row>
    <row r="18" spans="1:13" ht="12.75" customHeight="1" x14ac:dyDescent="0.2">
      <c r="A18" s="13"/>
      <c r="B18" s="15">
        <v>1974</v>
      </c>
      <c r="C18" s="36">
        <v>10303603.130000001</v>
      </c>
      <c r="D18" s="36">
        <v>108473147.58</v>
      </c>
      <c r="E18" s="40">
        <f t="shared" si="0"/>
        <v>9.4987592412223432E-2</v>
      </c>
      <c r="F18" s="31"/>
      <c r="G18" s="33">
        <v>1973</v>
      </c>
      <c r="H18" s="38">
        <v>12155</v>
      </c>
      <c r="I18" s="38">
        <v>50328</v>
      </c>
      <c r="J18" s="40">
        <f t="shared" si="1"/>
        <v>0.24151565728818947</v>
      </c>
      <c r="K18" s="17"/>
      <c r="L18" s="32"/>
      <c r="M18" s="32"/>
    </row>
    <row r="19" spans="1:13" ht="12.75" customHeight="1" x14ac:dyDescent="0.2">
      <c r="A19" s="13"/>
      <c r="B19" s="15">
        <v>1975</v>
      </c>
      <c r="C19" s="36">
        <v>11453174.67</v>
      </c>
      <c r="D19" s="36">
        <v>118722873.46999998</v>
      </c>
      <c r="E19" s="40">
        <f t="shared" si="0"/>
        <v>9.6469823676345712E-2</v>
      </c>
      <c r="F19" s="31"/>
      <c r="G19" s="33">
        <v>1974</v>
      </c>
      <c r="H19" s="38">
        <v>11825</v>
      </c>
      <c r="I19" s="38">
        <v>51119</v>
      </c>
      <c r="J19" s="40">
        <f t="shared" si="1"/>
        <v>0.23132299145131946</v>
      </c>
      <c r="K19" s="17"/>
      <c r="L19" s="32"/>
      <c r="M19" s="32"/>
    </row>
    <row r="20" spans="1:13" ht="12.75" customHeight="1" x14ac:dyDescent="0.2">
      <c r="A20" s="13"/>
      <c r="B20" s="15">
        <v>1976</v>
      </c>
      <c r="C20" s="36">
        <v>11664713.859999999</v>
      </c>
      <c r="D20" s="36">
        <v>123973268.41</v>
      </c>
      <c r="E20" s="40">
        <f t="shared" si="0"/>
        <v>9.4090556856360932E-2</v>
      </c>
      <c r="F20" s="31"/>
      <c r="G20" s="33">
        <v>1975</v>
      </c>
      <c r="H20" s="38">
        <v>12327</v>
      </c>
      <c r="I20" s="38">
        <v>53433</v>
      </c>
      <c r="J20" s="40">
        <f t="shared" si="1"/>
        <v>0.23070012913368143</v>
      </c>
      <c r="K20" s="17"/>
      <c r="L20" s="32"/>
      <c r="M20" s="32"/>
    </row>
    <row r="21" spans="1:13" ht="12.75" customHeight="1" x14ac:dyDescent="0.2">
      <c r="A21" s="13"/>
      <c r="B21" s="15">
        <v>1977</v>
      </c>
      <c r="C21" s="36">
        <v>12893686.07</v>
      </c>
      <c r="D21" s="36">
        <v>135923558.63</v>
      </c>
      <c r="E21" s="40">
        <f t="shared" si="0"/>
        <v>9.4859832982287784E-2</v>
      </c>
      <c r="F21" s="31"/>
      <c r="G21" s="33">
        <v>1976</v>
      </c>
      <c r="H21" s="38">
        <v>11682</v>
      </c>
      <c r="I21" s="38">
        <v>52048</v>
      </c>
      <c r="J21" s="40">
        <f t="shared" si="1"/>
        <v>0.22444666461727636</v>
      </c>
      <c r="K21" s="17"/>
      <c r="L21" s="32"/>
      <c r="M21" s="32"/>
    </row>
    <row r="22" spans="1:13" ht="12.75" customHeight="1" x14ac:dyDescent="0.2">
      <c r="A22" s="13"/>
      <c r="B22" s="15">
        <v>1978</v>
      </c>
      <c r="C22" s="36">
        <v>14125954</v>
      </c>
      <c r="D22" s="36">
        <v>145616602.15000001</v>
      </c>
      <c r="E22" s="40">
        <f t="shared" si="0"/>
        <v>9.7007853441387279E-2</v>
      </c>
      <c r="F22" s="31"/>
      <c r="G22" s="33">
        <v>1977</v>
      </c>
      <c r="H22" s="38">
        <v>11684</v>
      </c>
      <c r="I22" s="38">
        <v>51930</v>
      </c>
      <c r="J22" s="40">
        <f t="shared" si="1"/>
        <v>0.2249951858270749</v>
      </c>
      <c r="K22" s="17"/>
      <c r="L22" s="32"/>
      <c r="M22" s="32"/>
    </row>
    <row r="23" spans="1:13" ht="12.75" customHeight="1" x14ac:dyDescent="0.2">
      <c r="A23" s="13"/>
      <c r="B23" s="15">
        <v>1979</v>
      </c>
      <c r="C23" s="36">
        <v>15717037.870000001</v>
      </c>
      <c r="D23" s="36">
        <v>159387805.42000002</v>
      </c>
      <c r="E23" s="40">
        <f t="shared" si="0"/>
        <v>9.8608785211543065E-2</v>
      </c>
      <c r="F23" s="31"/>
      <c r="G23" s="33">
        <v>1978</v>
      </c>
      <c r="H23" s="38">
        <v>11144</v>
      </c>
      <c r="I23" s="38">
        <v>50556</v>
      </c>
      <c r="J23" s="40">
        <f t="shared" si="1"/>
        <v>0.22042883139488884</v>
      </c>
      <c r="K23" s="17"/>
    </row>
    <row r="24" spans="1:13" ht="12.75" customHeight="1" x14ac:dyDescent="0.2">
      <c r="A24" s="13"/>
      <c r="B24" s="15">
        <v>1980</v>
      </c>
      <c r="C24" s="36">
        <v>18442231.670000002</v>
      </c>
      <c r="D24" s="36">
        <v>174266457.01000002</v>
      </c>
      <c r="E24" s="40">
        <f t="shared" si="0"/>
        <v>0.10582777653499734</v>
      </c>
      <c r="F24" s="31"/>
      <c r="G24" s="33">
        <v>1979</v>
      </c>
      <c r="H24" s="38">
        <v>11357</v>
      </c>
      <c r="I24" s="38">
        <v>51829</v>
      </c>
      <c r="J24" s="40">
        <f t="shared" si="1"/>
        <v>0.21912442840880589</v>
      </c>
      <c r="K24" s="17"/>
    </row>
    <row r="25" spans="1:13" ht="12.75" customHeight="1" x14ac:dyDescent="0.2">
      <c r="A25" s="13"/>
      <c r="B25" s="15">
        <v>1981</v>
      </c>
      <c r="C25" s="36">
        <v>20779112.07</v>
      </c>
      <c r="D25" s="36">
        <v>190850796.50999999</v>
      </c>
      <c r="E25" s="40">
        <f t="shared" si="0"/>
        <v>0.10887621351326789</v>
      </c>
      <c r="F25" s="31"/>
      <c r="G25" s="33">
        <v>1980</v>
      </c>
      <c r="H25" s="38">
        <v>11717</v>
      </c>
      <c r="I25" s="38">
        <v>54401</v>
      </c>
      <c r="J25" s="40">
        <f t="shared" si="1"/>
        <v>0.21538207018253341</v>
      </c>
      <c r="K25" s="17"/>
    </row>
    <row r="26" spans="1:13" ht="12.75" customHeight="1" x14ac:dyDescent="0.2">
      <c r="A26" s="13"/>
      <c r="B26" s="15">
        <v>1982</v>
      </c>
      <c r="C26" s="36">
        <v>19087422.810000002</v>
      </c>
      <c r="D26" s="36">
        <v>183341118.5</v>
      </c>
      <c r="E26" s="40">
        <f t="shared" si="0"/>
        <v>0.10410879439464095</v>
      </c>
      <c r="F26" s="31"/>
      <c r="G26" s="33">
        <v>1981</v>
      </c>
      <c r="H26" s="38">
        <v>12390</v>
      </c>
      <c r="I26" s="38">
        <v>56801</v>
      </c>
      <c r="J26" s="40">
        <f t="shared" si="1"/>
        <v>0.21812996250066019</v>
      </c>
      <c r="K26" s="17"/>
    </row>
    <row r="27" spans="1:13" ht="12.75" customHeight="1" x14ac:dyDescent="0.2">
      <c r="A27" s="13"/>
      <c r="B27" s="15">
        <v>1983</v>
      </c>
      <c r="C27" s="36">
        <v>21004236.109999999</v>
      </c>
      <c r="D27" s="36">
        <v>194903342.28</v>
      </c>
      <c r="E27" s="40">
        <f t="shared" si="0"/>
        <v>0.10776744956905415</v>
      </c>
      <c r="F27" s="31"/>
      <c r="G27" s="33">
        <v>1982</v>
      </c>
      <c r="H27" s="38">
        <v>12035</v>
      </c>
      <c r="I27" s="38">
        <v>56012</v>
      </c>
      <c r="J27" s="40">
        <f t="shared" si="1"/>
        <v>0.21486467185603086</v>
      </c>
      <c r="K27" s="17"/>
    </row>
    <row r="28" spans="1:13" ht="12.75" customHeight="1" x14ac:dyDescent="0.2">
      <c r="A28" s="13"/>
      <c r="B28" s="15">
        <v>1984</v>
      </c>
      <c r="C28" s="36">
        <v>21001551.280000001</v>
      </c>
      <c r="D28" s="36">
        <v>194845699.74000001</v>
      </c>
      <c r="E28" s="40">
        <f t="shared" si="0"/>
        <v>0.10778555189067167</v>
      </c>
      <c r="F28" s="31"/>
      <c r="G28" s="33">
        <v>1983</v>
      </c>
      <c r="H28" s="38">
        <v>11816</v>
      </c>
      <c r="I28" s="38">
        <v>55153</v>
      </c>
      <c r="J28" s="40">
        <f t="shared" si="1"/>
        <v>0.21424038583576596</v>
      </c>
      <c r="K28" s="17"/>
    </row>
    <row r="29" spans="1:13" ht="12.75" customHeight="1" x14ac:dyDescent="0.2">
      <c r="A29" s="13"/>
      <c r="B29" s="15">
        <v>1985</v>
      </c>
      <c r="C29" s="36">
        <v>23363301.879999999</v>
      </c>
      <c r="D29" s="36">
        <v>218462268.61000001</v>
      </c>
      <c r="E29" s="40">
        <f t="shared" si="0"/>
        <v>0.10694433427178351</v>
      </c>
      <c r="F29" s="31"/>
      <c r="G29" s="33">
        <v>1984</v>
      </c>
      <c r="H29" s="38">
        <v>11596</v>
      </c>
      <c r="I29" s="38">
        <v>53612</v>
      </c>
      <c r="J29" s="40">
        <f t="shared" si="1"/>
        <v>0.2162948593598448</v>
      </c>
      <c r="K29" s="17"/>
    </row>
    <row r="30" spans="1:13" ht="12.75" customHeight="1" x14ac:dyDescent="0.2">
      <c r="A30" s="13"/>
      <c r="B30" s="15">
        <v>1986</v>
      </c>
      <c r="C30" s="36">
        <v>26708712.809999999</v>
      </c>
      <c r="D30" s="36">
        <v>244822253.28999999</v>
      </c>
      <c r="E30" s="40">
        <f t="shared" si="0"/>
        <v>0.10909430189077891</v>
      </c>
      <c r="F30" s="31"/>
      <c r="G30" s="33">
        <v>1985</v>
      </c>
      <c r="H30" s="38">
        <v>11444</v>
      </c>
      <c r="I30" s="38">
        <v>52564</v>
      </c>
      <c r="J30" s="40">
        <f>H30/I30</f>
        <v>0.21771554676204247</v>
      </c>
      <c r="K30" s="17"/>
    </row>
    <row r="31" spans="1:13" ht="12.75" customHeight="1" x14ac:dyDescent="0.2">
      <c r="A31" s="13"/>
      <c r="B31" s="15">
        <v>1987</v>
      </c>
      <c r="C31" s="36">
        <v>26514653.379999999</v>
      </c>
      <c r="D31" s="36">
        <v>252486859.97</v>
      </c>
      <c r="E31" s="40">
        <f t="shared" si="0"/>
        <v>0.10501399313671381</v>
      </c>
      <c r="F31" s="31"/>
      <c r="G31" s="33">
        <v>1986</v>
      </c>
      <c r="H31" s="39">
        <v>12328</v>
      </c>
      <c r="I31" s="39">
        <v>52956</v>
      </c>
      <c r="J31" s="40">
        <f>H31/I31</f>
        <v>0.23279703905128787</v>
      </c>
      <c r="K31" s="17"/>
    </row>
    <row r="32" spans="1:13" ht="12.75" customHeight="1" x14ac:dyDescent="0.2">
      <c r="A32" s="13"/>
      <c r="B32" s="15">
        <v>1988</v>
      </c>
      <c r="C32" s="36">
        <v>28888218.57</v>
      </c>
      <c r="D32" s="36">
        <v>263750055.11000001</v>
      </c>
      <c r="E32" s="40">
        <f t="shared" si="0"/>
        <v>0.10952876790092739</v>
      </c>
      <c r="F32" s="31"/>
      <c r="G32" s="33">
        <v>1987</v>
      </c>
      <c r="H32" s="39">
        <v>13162</v>
      </c>
      <c r="I32" s="39">
        <v>53716</v>
      </c>
      <c r="J32" s="40">
        <f t="shared" ref="J32:J50" si="2">H32/I32</f>
        <v>0.24502941395487379</v>
      </c>
      <c r="K32" s="17"/>
    </row>
    <row r="33" spans="1:11" ht="12.75" customHeight="1" x14ac:dyDescent="0.2">
      <c r="A33" s="13"/>
      <c r="B33" s="15">
        <v>1989</v>
      </c>
      <c r="C33" s="36">
        <v>31384775.760000002</v>
      </c>
      <c r="D33" s="36">
        <v>281718636.88999999</v>
      </c>
      <c r="E33" s="40">
        <f t="shared" si="0"/>
        <v>0.11140468414325928</v>
      </c>
      <c r="F33" s="31"/>
      <c r="G33" s="33">
        <v>1988</v>
      </c>
      <c r="H33" s="39">
        <v>13932</v>
      </c>
      <c r="I33" s="39">
        <v>54852</v>
      </c>
      <c r="J33" s="40">
        <f t="shared" si="2"/>
        <v>0.25399256180266899</v>
      </c>
      <c r="K33" s="17"/>
    </row>
    <row r="34" spans="1:11" ht="12.75" customHeight="1" x14ac:dyDescent="0.2">
      <c r="A34" s="13"/>
      <c r="B34" s="15">
        <v>1990</v>
      </c>
      <c r="C34" s="36">
        <v>33784418.609999999</v>
      </c>
      <c r="D34" s="36">
        <v>299983720.85000002</v>
      </c>
      <c r="E34" s="40">
        <f t="shared" si="0"/>
        <v>0.11262083993848827</v>
      </c>
      <c r="F34" s="31"/>
      <c r="G34" s="33">
        <v>1989</v>
      </c>
      <c r="H34" s="39">
        <v>14635</v>
      </c>
      <c r="I34" s="39">
        <v>55985</v>
      </c>
      <c r="J34" s="40">
        <f t="shared" si="2"/>
        <v>0.26140930606412432</v>
      </c>
      <c r="K34" s="17"/>
    </row>
    <row r="35" spans="1:11" ht="12.75" customHeight="1" x14ac:dyDescent="0.2">
      <c r="A35" s="13"/>
      <c r="B35" s="15">
        <v>1991</v>
      </c>
      <c r="C35" s="36">
        <v>34410078.460000001</v>
      </c>
      <c r="D35" s="36">
        <v>308517213.48000002</v>
      </c>
      <c r="E35" s="40">
        <f t="shared" si="0"/>
        <v>0.11153373930699874</v>
      </c>
      <c r="F35" s="31"/>
      <c r="G35" s="33">
        <v>1990</v>
      </c>
      <c r="H35" s="39">
        <v>15397</v>
      </c>
      <c r="I35" s="39">
        <v>57174</v>
      </c>
      <c r="J35" s="40">
        <f t="shared" si="2"/>
        <v>0.26930073110154967</v>
      </c>
      <c r="K35" s="17"/>
    </row>
    <row r="36" spans="1:11" ht="12.75" customHeight="1" x14ac:dyDescent="0.2">
      <c r="A36" s="13"/>
      <c r="B36" s="15">
        <v>1992</v>
      </c>
      <c r="C36" s="36">
        <v>32416814.870000001</v>
      </c>
      <c r="D36" s="36">
        <v>289437971.47000003</v>
      </c>
      <c r="E36" s="40">
        <f t="shared" si="0"/>
        <v>0.11199917794255261</v>
      </c>
      <c r="F36" s="31"/>
      <c r="G36" s="33">
        <v>1991</v>
      </c>
      <c r="H36" s="39">
        <v>15620</v>
      </c>
      <c r="I36" s="39">
        <v>57100</v>
      </c>
      <c r="J36" s="40">
        <f t="shared" si="2"/>
        <v>0.27355516637478111</v>
      </c>
      <c r="K36" s="17"/>
    </row>
    <row r="37" spans="1:11" ht="12.75" customHeight="1" x14ac:dyDescent="0.2">
      <c r="A37" s="13"/>
      <c r="B37" s="15">
        <v>1993</v>
      </c>
      <c r="C37" s="36">
        <v>34075785.210000001</v>
      </c>
      <c r="D37" s="36">
        <v>305808072.81999999</v>
      </c>
      <c r="E37" s="40">
        <f t="shared" si="0"/>
        <v>0.11142866470388164</v>
      </c>
      <c r="F37" s="31"/>
      <c r="G37" s="33">
        <v>1992</v>
      </c>
      <c r="H37" s="39">
        <v>14926</v>
      </c>
      <c r="I37" s="39">
        <v>54502</v>
      </c>
      <c r="J37" s="40">
        <f t="shared" si="2"/>
        <v>0.27386150966936995</v>
      </c>
      <c r="K37" s="17"/>
    </row>
    <row r="38" spans="1:11" ht="12.75" customHeight="1" x14ac:dyDescent="0.2">
      <c r="A38" s="13"/>
      <c r="B38" s="15">
        <v>1994</v>
      </c>
      <c r="C38" s="36">
        <v>35976548</v>
      </c>
      <c r="D38" s="36">
        <v>308480000.26999998</v>
      </c>
      <c r="E38" s="40">
        <f t="shared" si="0"/>
        <v>0.11662522033360734</v>
      </c>
      <c r="F38" s="31"/>
      <c r="G38" s="33">
        <v>1993</v>
      </c>
      <c r="H38" s="39">
        <v>15411</v>
      </c>
      <c r="I38" s="39">
        <v>53175</v>
      </c>
      <c r="J38" s="40">
        <f t="shared" si="2"/>
        <v>0.28981664315937938</v>
      </c>
      <c r="K38" s="17"/>
    </row>
    <row r="39" spans="1:11" ht="12.75" customHeight="1" x14ac:dyDescent="0.2">
      <c r="A39" s="13"/>
      <c r="B39" s="15">
        <v>1995</v>
      </c>
      <c r="C39" s="36">
        <v>38127240.700000003</v>
      </c>
      <c r="D39" s="36">
        <v>330124230.81999999</v>
      </c>
      <c r="E39" s="40">
        <f t="shared" si="0"/>
        <v>0.11549361464711402</v>
      </c>
      <c r="F39" s="31"/>
      <c r="G39" s="33">
        <v>1994</v>
      </c>
      <c r="H39" s="39">
        <v>15588</v>
      </c>
      <c r="I39" s="39">
        <v>53197</v>
      </c>
      <c r="J39" s="40">
        <f t="shared" si="2"/>
        <v>0.29302404270917531</v>
      </c>
      <c r="K39" s="17"/>
    </row>
    <row r="40" spans="1:11" ht="12.75" customHeight="1" x14ac:dyDescent="0.2">
      <c r="A40" s="13"/>
      <c r="B40" s="15">
        <v>1996</v>
      </c>
      <c r="C40" s="36">
        <v>40330108.93</v>
      </c>
      <c r="D40" s="36">
        <v>346886713.64999998</v>
      </c>
      <c r="E40" s="40">
        <f t="shared" si="0"/>
        <v>0.1162630546025815</v>
      </c>
      <c r="F40" s="31"/>
      <c r="G40" s="33">
        <v>1995</v>
      </c>
      <c r="H40" s="39">
        <v>15972</v>
      </c>
      <c r="I40" s="39">
        <v>53963</v>
      </c>
      <c r="J40" s="40">
        <f t="shared" si="2"/>
        <v>0.29598057928580696</v>
      </c>
      <c r="K40" s="17"/>
    </row>
    <row r="41" spans="1:11" ht="12.75" customHeight="1" x14ac:dyDescent="0.2">
      <c r="A41" s="13"/>
      <c r="B41" s="15">
        <v>1997</v>
      </c>
      <c r="C41" s="36">
        <v>42522899.740000002</v>
      </c>
      <c r="D41" s="36">
        <v>381085499.21000004</v>
      </c>
      <c r="E41" s="40">
        <f t="shared" si="0"/>
        <v>0.11158362054749146</v>
      </c>
      <c r="F41" s="31"/>
      <c r="G41" s="33">
        <v>1996</v>
      </c>
      <c r="H41" s="39">
        <v>16094</v>
      </c>
      <c r="I41" s="39">
        <v>54175</v>
      </c>
      <c r="J41" s="40">
        <f t="shared" si="2"/>
        <v>0.29707429626211351</v>
      </c>
      <c r="K41" s="17"/>
    </row>
    <row r="42" spans="1:11" ht="12.75" customHeight="1" x14ac:dyDescent="0.2">
      <c r="A42" s="13"/>
      <c r="B42" s="15">
        <v>1998</v>
      </c>
      <c r="C42" s="36">
        <v>43593671.460000001</v>
      </c>
      <c r="D42" s="36">
        <v>391837319.13</v>
      </c>
      <c r="E42" s="40">
        <f t="shared" si="0"/>
        <v>0.11125451643246087</v>
      </c>
      <c r="F42" s="31"/>
      <c r="G42" s="33">
        <v>1997</v>
      </c>
      <c r="H42" s="39">
        <v>15576</v>
      </c>
      <c r="I42" s="39">
        <v>53547</v>
      </c>
      <c r="J42" s="40">
        <f t="shared" si="2"/>
        <v>0.29088464339738923</v>
      </c>
      <c r="K42" s="17"/>
    </row>
    <row r="43" spans="1:11" ht="12.75" customHeight="1" x14ac:dyDescent="0.2">
      <c r="A43" s="13"/>
      <c r="B43" s="15">
        <v>1999</v>
      </c>
      <c r="C43" s="36">
        <v>46740977</v>
      </c>
      <c r="D43" s="36">
        <v>422397314.34000003</v>
      </c>
      <c r="E43" s="40">
        <f t="shared" si="0"/>
        <v>0.11065642562863648</v>
      </c>
      <c r="F43" s="31"/>
      <c r="G43" s="33">
        <v>1998</v>
      </c>
      <c r="H43" s="39">
        <v>15880</v>
      </c>
      <c r="I43" s="39">
        <v>54189</v>
      </c>
      <c r="J43" s="40">
        <f t="shared" si="2"/>
        <v>0.29304840465777188</v>
      </c>
      <c r="K43" s="17"/>
    </row>
    <row r="44" spans="1:11" ht="12.75" customHeight="1" x14ac:dyDescent="0.2">
      <c r="A44" s="13"/>
      <c r="B44" s="15">
        <v>2000</v>
      </c>
      <c r="C44" s="36">
        <v>50020693.609999999</v>
      </c>
      <c r="D44" s="36">
        <v>449936504.02000004</v>
      </c>
      <c r="E44" s="40">
        <f t="shared" si="0"/>
        <v>0.11117278363299134</v>
      </c>
      <c r="F44" s="31"/>
      <c r="G44" s="33">
        <v>1999</v>
      </c>
      <c r="H44" s="39">
        <v>15594</v>
      </c>
      <c r="I44" s="39">
        <v>54757</v>
      </c>
      <c r="J44" s="40">
        <f t="shared" si="2"/>
        <v>0.28478550687583321</v>
      </c>
      <c r="K44" s="17"/>
    </row>
    <row r="45" spans="1:11" ht="12.75" customHeight="1" x14ac:dyDescent="0.2">
      <c r="A45" s="13"/>
      <c r="B45" s="15">
        <v>2001</v>
      </c>
      <c r="C45" s="36">
        <v>53040733.880000003</v>
      </c>
      <c r="D45" s="36">
        <v>475358140.82999998</v>
      </c>
      <c r="E45" s="40">
        <f t="shared" si="0"/>
        <v>0.11158057330708196</v>
      </c>
      <c r="F45" s="31"/>
      <c r="G45" s="33">
        <v>2000</v>
      </c>
      <c r="H45" s="39">
        <v>15397</v>
      </c>
      <c r="I45" s="39">
        <v>56030</v>
      </c>
      <c r="J45" s="40">
        <f t="shared" si="2"/>
        <v>0.27479921470640728</v>
      </c>
      <c r="K45" s="17"/>
    </row>
    <row r="46" spans="1:11" ht="12.75" customHeight="1" x14ac:dyDescent="0.2">
      <c r="A46" s="13"/>
      <c r="B46" s="15">
        <v>2002</v>
      </c>
      <c r="C46" s="36">
        <v>46593268</v>
      </c>
      <c r="D46" s="36">
        <v>414793913</v>
      </c>
      <c r="E46" s="40">
        <f t="shared" si="0"/>
        <v>0.11232871683919816</v>
      </c>
      <c r="F46" s="31"/>
      <c r="G46" s="33">
        <v>2001</v>
      </c>
      <c r="H46" s="39">
        <v>14993</v>
      </c>
      <c r="I46" s="39">
        <v>56512</v>
      </c>
      <c r="J46" s="40">
        <f t="shared" si="2"/>
        <v>0.26530648357870895</v>
      </c>
      <c r="K46" s="17"/>
    </row>
    <row r="47" spans="1:11" ht="12.75" customHeight="1" x14ac:dyDescent="0.2">
      <c r="A47" s="13"/>
      <c r="B47" s="15">
        <v>2003</v>
      </c>
      <c r="C47" s="36">
        <v>48337282</v>
      </c>
      <c r="D47" s="37">
        <v>423330153</v>
      </c>
      <c r="E47" s="40">
        <f t="shared" si="0"/>
        <v>0.11418341371964591</v>
      </c>
      <c r="F47" s="31"/>
      <c r="G47" s="33">
        <v>2002</v>
      </c>
      <c r="H47" s="39">
        <v>15658</v>
      </c>
      <c r="I47" s="39">
        <v>60903</v>
      </c>
      <c r="J47" s="40">
        <f t="shared" si="2"/>
        <v>0.25709735152619739</v>
      </c>
      <c r="K47" s="17"/>
    </row>
    <row r="48" spans="1:11" ht="12.75" customHeight="1" x14ac:dyDescent="0.2">
      <c r="A48" s="13"/>
      <c r="B48" s="15">
        <v>2004</v>
      </c>
      <c r="C48" s="36">
        <v>46427385</v>
      </c>
      <c r="D48" s="36">
        <v>421433936</v>
      </c>
      <c r="E48" s="40">
        <f t="shared" si="0"/>
        <v>0.11016527392326564</v>
      </c>
      <c r="F48" s="19"/>
      <c r="G48" s="33">
        <v>2003</v>
      </c>
      <c r="H48" s="39">
        <v>15599</v>
      </c>
      <c r="I48" s="39">
        <v>62089</v>
      </c>
      <c r="J48" s="40">
        <f t="shared" si="2"/>
        <v>0.25123612878287621</v>
      </c>
      <c r="K48" s="17"/>
    </row>
    <row r="49" spans="1:11" ht="12.75" customHeight="1" x14ac:dyDescent="0.2">
      <c r="A49" s="13"/>
      <c r="B49" s="15">
        <v>2005</v>
      </c>
      <c r="C49" s="36">
        <v>49569899</v>
      </c>
      <c r="D49" s="36">
        <v>430126735</v>
      </c>
      <c r="E49" s="40">
        <f t="shared" si="0"/>
        <v>0.11524486846882466</v>
      </c>
      <c r="F49" s="19"/>
      <c r="G49" s="33">
        <v>2004</v>
      </c>
      <c r="H49" s="39">
        <v>15498</v>
      </c>
      <c r="I49" s="39">
        <v>62161</v>
      </c>
      <c r="J49" s="40">
        <f t="shared" si="2"/>
        <v>0.2493203133797719</v>
      </c>
      <c r="K49" s="17"/>
    </row>
    <row r="50" spans="1:11" ht="12.75" customHeight="1" x14ac:dyDescent="0.2">
      <c r="A50" s="13"/>
      <c r="B50" s="15">
        <v>2006</v>
      </c>
      <c r="C50" s="36">
        <v>50470132</v>
      </c>
      <c r="D50" s="36">
        <v>428892595</v>
      </c>
      <c r="E50" s="40">
        <f t="shared" si="0"/>
        <v>0.11767545671894848</v>
      </c>
      <c r="F50" s="19"/>
      <c r="G50" s="33">
        <v>2005</v>
      </c>
      <c r="H50" s="39">
        <v>15548</v>
      </c>
      <c r="I50" s="39">
        <v>63384</v>
      </c>
      <c r="J50" s="40">
        <f t="shared" si="2"/>
        <v>0.24529849804367032</v>
      </c>
      <c r="K50" s="17"/>
    </row>
    <row r="51" spans="1:11" ht="12.75" customHeight="1" x14ac:dyDescent="0.2">
      <c r="A51" s="13"/>
      <c r="B51" s="15">
        <v>2007</v>
      </c>
      <c r="C51" s="36">
        <v>53556062</v>
      </c>
      <c r="D51" s="36">
        <v>440855430</v>
      </c>
      <c r="E51" s="40">
        <f t="shared" si="0"/>
        <v>0.12148214211629423</v>
      </c>
      <c r="F51" s="19"/>
      <c r="G51" s="33">
        <v>2006</v>
      </c>
      <c r="H51" s="39">
        <v>15528</v>
      </c>
      <c r="I51" s="39">
        <v>63783</v>
      </c>
      <c r="J51" s="40">
        <f t="shared" ref="J51:J65" si="3">H51/I51</f>
        <v>0.24345044917924838</v>
      </c>
      <c r="K51" s="17"/>
    </row>
    <row r="52" spans="1:11" ht="12.75" customHeight="1" x14ac:dyDescent="0.2">
      <c r="A52" s="13"/>
      <c r="B52" s="15">
        <v>2008</v>
      </c>
      <c r="C52" s="36">
        <v>56071743</v>
      </c>
      <c r="D52" s="36">
        <v>462280835</v>
      </c>
      <c r="E52" s="40">
        <f t="shared" si="0"/>
        <v>0.12129367854931732</v>
      </c>
      <c r="F52" s="19"/>
      <c r="G52" s="33">
        <v>2007</v>
      </c>
      <c r="H52" s="39">
        <v>15527</v>
      </c>
      <c r="I52" s="39">
        <v>64540</v>
      </c>
      <c r="J52" s="40">
        <f t="shared" si="3"/>
        <v>0.24057948559033157</v>
      </c>
      <c r="K52" s="17"/>
    </row>
    <row r="53" spans="1:11" ht="12.75" customHeight="1" x14ac:dyDescent="0.2">
      <c r="A53" s="13"/>
      <c r="B53" s="15">
        <v>2009</v>
      </c>
      <c r="C53" s="36">
        <v>61144721</v>
      </c>
      <c r="D53" s="36">
        <v>479478397</v>
      </c>
      <c r="E53" s="40">
        <f t="shared" si="0"/>
        <v>0.12752341165435238</v>
      </c>
      <c r="F53" s="19"/>
      <c r="G53" s="33">
        <v>2008</v>
      </c>
      <c r="H53" s="39">
        <v>15741</v>
      </c>
      <c r="I53" s="39">
        <v>66719</v>
      </c>
      <c r="J53" s="40">
        <f t="shared" si="3"/>
        <v>0.235929795110838</v>
      </c>
      <c r="K53" s="17"/>
    </row>
    <row r="54" spans="1:11" ht="12.75" customHeight="1" x14ac:dyDescent="0.2">
      <c r="A54" s="13"/>
      <c r="B54" s="15">
        <v>2010</v>
      </c>
      <c r="C54" s="36">
        <v>63585154</v>
      </c>
      <c r="D54" s="36">
        <v>498358223</v>
      </c>
      <c r="E54" s="40">
        <f t="shared" si="0"/>
        <v>0.12758925420600514</v>
      </c>
      <c r="F54" s="19"/>
      <c r="G54" s="33">
        <v>2009</v>
      </c>
      <c r="H54" s="39">
        <v>16534</v>
      </c>
      <c r="I54" s="39">
        <v>69384</v>
      </c>
      <c r="J54" s="40">
        <f t="shared" si="3"/>
        <v>0.23829701372074252</v>
      </c>
      <c r="K54" s="17"/>
    </row>
    <row r="55" spans="1:11" ht="12.75" customHeight="1" x14ac:dyDescent="0.2">
      <c r="A55" s="13"/>
      <c r="B55" s="15">
        <v>2011</v>
      </c>
      <c r="C55" s="36">
        <v>58364065</v>
      </c>
      <c r="D55" s="36">
        <v>437631434</v>
      </c>
      <c r="E55" s="40">
        <f t="shared" si="0"/>
        <v>0.13336351200037427</v>
      </c>
      <c r="F55" s="19"/>
      <c r="G55" s="33">
        <v>2010</v>
      </c>
      <c r="H55" s="39">
        <v>16791</v>
      </c>
      <c r="I55" s="39">
        <v>71596</v>
      </c>
      <c r="J55" s="40">
        <f t="shared" si="3"/>
        <v>0.23452427509916754</v>
      </c>
      <c r="K55" s="17"/>
    </row>
    <row r="56" spans="1:11" ht="12.75" customHeight="1" x14ac:dyDescent="0.2">
      <c r="A56" s="13"/>
      <c r="B56" s="15">
        <v>2012</v>
      </c>
      <c r="C56" s="36">
        <v>53499288</v>
      </c>
      <c r="D56" s="36">
        <v>397629055</v>
      </c>
      <c r="E56" s="40">
        <f t="shared" ref="E56:E57" si="4">C56/D56</f>
        <v>0.13454572126274827</v>
      </c>
      <c r="F56" s="19"/>
      <c r="G56" s="33">
        <v>2011</v>
      </c>
      <c r="H56" s="39">
        <v>16809</v>
      </c>
      <c r="I56" s="39">
        <v>73565</v>
      </c>
      <c r="J56" s="40">
        <f t="shared" si="3"/>
        <v>0.22849180996397744</v>
      </c>
      <c r="K56" s="17"/>
    </row>
    <row r="57" spans="1:11" ht="12.75" customHeight="1" x14ac:dyDescent="0.2">
      <c r="A57" s="13"/>
      <c r="B57" s="15">
        <v>2013</v>
      </c>
      <c r="C57" s="36">
        <v>53245548</v>
      </c>
      <c r="D57" s="36">
        <v>401400461</v>
      </c>
      <c r="E57" s="40">
        <f t="shared" si="4"/>
        <v>0.13264944406728024</v>
      </c>
      <c r="F57" s="19"/>
      <c r="G57" s="33">
        <v>2012</v>
      </c>
      <c r="H57" s="39">
        <v>16705</v>
      </c>
      <c r="I57" s="39">
        <v>75044</v>
      </c>
      <c r="J57" s="40">
        <f t="shared" si="3"/>
        <v>0.2226027397260274</v>
      </c>
      <c r="K57" s="17"/>
    </row>
    <row r="58" spans="1:11" ht="12.75" customHeight="1" x14ac:dyDescent="0.2">
      <c r="A58" s="13"/>
      <c r="B58" s="15">
        <v>2014</v>
      </c>
      <c r="C58" s="36">
        <v>54337742</v>
      </c>
      <c r="D58" s="36">
        <v>412649745</v>
      </c>
      <c r="E58" s="40">
        <f t="shared" ref="E58:E60" si="5">C58/D58</f>
        <v>0.13168005713901507</v>
      </c>
      <c r="F58" s="19"/>
      <c r="G58" s="33">
        <v>2013</v>
      </c>
      <c r="H58" s="39">
        <v>16809</v>
      </c>
      <c r="I58" s="39">
        <v>75272</v>
      </c>
      <c r="J58" s="40">
        <f t="shared" si="3"/>
        <v>0.22331012860027633</v>
      </c>
      <c r="K58" s="17"/>
    </row>
    <row r="59" spans="1:11" ht="12.75" customHeight="1" x14ac:dyDescent="0.2">
      <c r="A59" s="13"/>
      <c r="B59" s="15">
        <v>2015</v>
      </c>
      <c r="C59" s="36">
        <v>57970429</v>
      </c>
      <c r="D59" s="36">
        <v>427309749</v>
      </c>
      <c r="E59" s="40">
        <f t="shared" si="5"/>
        <v>0.135663717328387</v>
      </c>
      <c r="F59" s="19"/>
      <c r="G59" s="33">
        <v>2014</v>
      </c>
      <c r="H59" s="39">
        <v>17072</v>
      </c>
      <c r="I59" s="39">
        <v>77283</v>
      </c>
      <c r="J59" s="40">
        <f t="shared" si="3"/>
        <v>0.22090239768124945</v>
      </c>
      <c r="K59" s="17"/>
    </row>
    <row r="60" spans="1:11" ht="12.75" customHeight="1" x14ac:dyDescent="0.2">
      <c r="A60" s="13"/>
      <c r="B60" s="15">
        <v>2016</v>
      </c>
      <c r="C60" s="36">
        <v>59314974</v>
      </c>
      <c r="D60" s="36">
        <v>438812615</v>
      </c>
      <c r="E60" s="40">
        <f t="shared" si="5"/>
        <v>0.13517153329787476</v>
      </c>
      <c r="F60" s="19"/>
      <c r="G60" s="33">
        <v>2015</v>
      </c>
      <c r="H60" s="39">
        <v>16738</v>
      </c>
      <c r="I60" s="39">
        <v>77733</v>
      </c>
      <c r="J60" s="40">
        <f t="shared" si="3"/>
        <v>0.21532682387145743</v>
      </c>
      <c r="K60" s="17"/>
    </row>
    <row r="61" spans="1:11" ht="12.75" customHeight="1" x14ac:dyDescent="0.2">
      <c r="A61" s="13"/>
      <c r="B61" s="15">
        <v>2017</v>
      </c>
      <c r="C61" s="36">
        <v>56928654</v>
      </c>
      <c r="D61" s="36">
        <v>417912350</v>
      </c>
      <c r="E61" s="40">
        <f t="shared" ref="E61:E64" si="6">C61/D61</f>
        <v>0.13622151630599097</v>
      </c>
      <c r="F61" s="19"/>
      <c r="G61" s="33">
        <v>2016</v>
      </c>
      <c r="H61" s="39">
        <v>16989</v>
      </c>
      <c r="I61" s="39">
        <v>75999</v>
      </c>
      <c r="J61" s="40">
        <f t="shared" ref="J61:J64" si="7">H61/I61</f>
        <v>0.22354241503177674</v>
      </c>
      <c r="K61" s="17"/>
    </row>
    <row r="62" spans="1:11" ht="12.75" customHeight="1" x14ac:dyDescent="0.2">
      <c r="A62" s="13"/>
      <c r="B62" s="15">
        <v>2018</v>
      </c>
      <c r="C62" s="36">
        <v>55817172</v>
      </c>
      <c r="D62" s="36">
        <v>401704796</v>
      </c>
      <c r="E62" s="40">
        <f t="shared" si="6"/>
        <v>0.13895072340634937</v>
      </c>
      <c r="F62" s="19"/>
      <c r="G62" s="33">
        <v>2017</v>
      </c>
      <c r="H62" s="39">
        <v>16715</v>
      </c>
      <c r="I62" s="39">
        <v>72814</v>
      </c>
      <c r="J62" s="40">
        <f t="shared" si="7"/>
        <v>0.22955750267805641</v>
      </c>
      <c r="K62" s="17"/>
    </row>
    <row r="63" spans="1:11" ht="12.75" customHeight="1" x14ac:dyDescent="0.2">
      <c r="A63" s="13"/>
      <c r="B63" s="15">
        <v>2019</v>
      </c>
      <c r="C63" s="36">
        <v>55817170</v>
      </c>
      <c r="D63" s="36">
        <v>408796643</v>
      </c>
      <c r="E63" s="40">
        <f t="shared" si="6"/>
        <v>0.13654018680383342</v>
      </c>
      <c r="F63" s="19"/>
      <c r="G63" s="33">
        <v>2018</v>
      </c>
      <c r="H63" s="39">
        <v>16441</v>
      </c>
      <c r="I63" s="39">
        <v>71260</v>
      </c>
      <c r="J63" s="40">
        <f t="shared" si="7"/>
        <v>0.23071849564973337</v>
      </c>
      <c r="K63" s="17"/>
    </row>
    <row r="64" spans="1:11" ht="12.75" customHeight="1" x14ac:dyDescent="0.2">
      <c r="A64" s="13"/>
      <c r="B64" s="15">
        <v>2020</v>
      </c>
      <c r="C64" s="36">
        <v>48436199</v>
      </c>
      <c r="D64" s="36">
        <v>364411622</v>
      </c>
      <c r="E64" s="40">
        <f t="shared" si="6"/>
        <v>0.13291617521463134</v>
      </c>
      <c r="F64" s="19"/>
      <c r="G64" s="33">
        <v>2019</v>
      </c>
      <c r="H64" s="39">
        <v>15988</v>
      </c>
      <c r="I64" s="39">
        <v>70478</v>
      </c>
      <c r="J64" s="40">
        <f t="shared" si="7"/>
        <v>0.22685093220579472</v>
      </c>
      <c r="K64" s="17"/>
    </row>
    <row r="65" spans="1:19" ht="12.75" customHeight="1" x14ac:dyDescent="0.2">
      <c r="A65" s="13"/>
      <c r="B65" s="15">
        <v>2021</v>
      </c>
      <c r="C65" s="36"/>
      <c r="D65" s="36"/>
      <c r="E65" s="40"/>
      <c r="F65" s="19"/>
      <c r="G65" s="33">
        <v>2020</v>
      </c>
      <c r="H65" s="39">
        <v>13874</v>
      </c>
      <c r="I65" s="39">
        <v>68752</v>
      </c>
      <c r="J65" s="40">
        <f t="shared" si="3"/>
        <v>0.2017977658831743</v>
      </c>
      <c r="K65" s="17"/>
    </row>
    <row r="66" spans="1:19" ht="12.75" customHeight="1" x14ac:dyDescent="0.2">
      <c r="A66" s="13"/>
      <c r="B66" s="15"/>
      <c r="C66" s="16"/>
      <c r="D66" s="16"/>
      <c r="E66" s="15"/>
      <c r="F66" s="15"/>
      <c r="G66" s="33"/>
      <c r="H66" s="15"/>
      <c r="I66" s="15"/>
      <c r="J66" s="40"/>
      <c r="K66" s="17"/>
    </row>
    <row r="67" spans="1:19" ht="26.25" customHeight="1" x14ac:dyDescent="0.25">
      <c r="A67" s="13"/>
      <c r="B67" s="41" t="s">
        <v>10</v>
      </c>
      <c r="C67" s="42"/>
      <c r="D67" s="42"/>
      <c r="E67" s="42"/>
      <c r="F67" s="42"/>
      <c r="G67" s="42"/>
      <c r="H67" s="42"/>
      <c r="I67" s="42"/>
      <c r="J67" s="42"/>
      <c r="K67" s="29"/>
      <c r="L67" s="30"/>
      <c r="M67" s="30"/>
      <c r="N67" s="30"/>
      <c r="O67" s="30"/>
      <c r="P67" s="30"/>
      <c r="Q67" s="30"/>
      <c r="R67" s="30"/>
      <c r="S67" s="30"/>
    </row>
    <row r="68" spans="1:19" ht="12.75" customHeight="1" x14ac:dyDescent="0.2">
      <c r="A68" s="26"/>
      <c r="B68" s="26"/>
      <c r="C68" s="16"/>
      <c r="D68" s="16"/>
      <c r="E68" s="15"/>
      <c r="F68" s="15"/>
      <c r="G68" s="15"/>
      <c r="H68" s="15"/>
      <c r="I68" s="15"/>
      <c r="J68" s="19"/>
      <c r="K68" s="26"/>
    </row>
    <row r="69" spans="1:19" ht="12.75" customHeight="1" x14ac:dyDescent="0.2">
      <c r="A69" s="11"/>
      <c r="B69" s="27"/>
      <c r="C69" s="24"/>
      <c r="D69" s="24"/>
      <c r="E69" s="23"/>
      <c r="F69" s="23"/>
      <c r="G69" s="23"/>
      <c r="H69" s="23"/>
      <c r="I69" s="23"/>
      <c r="J69" s="28"/>
      <c r="K69" s="12"/>
    </row>
    <row r="70" spans="1:19" ht="12.75" customHeight="1" x14ac:dyDescent="0.2">
      <c r="A70" s="13"/>
      <c r="B70" s="15"/>
      <c r="C70" s="16"/>
      <c r="D70" s="16"/>
      <c r="E70" s="15"/>
      <c r="F70" s="15"/>
      <c r="G70" s="15"/>
      <c r="H70" s="15"/>
      <c r="I70" s="15"/>
      <c r="J70" s="19"/>
      <c r="K70" s="17"/>
    </row>
    <row r="71" spans="1:19" ht="12.75" customHeight="1" x14ac:dyDescent="0.2">
      <c r="A71" s="13"/>
      <c r="B71" s="15"/>
      <c r="C71" s="16"/>
      <c r="D71" s="16"/>
      <c r="E71" s="15"/>
      <c r="F71" s="15"/>
      <c r="G71" s="15"/>
      <c r="H71" s="15"/>
      <c r="I71" s="15"/>
      <c r="J71" s="19"/>
      <c r="K71" s="17"/>
    </row>
    <row r="72" spans="1:19" ht="12.75" customHeight="1" x14ac:dyDescent="0.2">
      <c r="A72" s="13"/>
      <c r="B72" s="15"/>
      <c r="C72" s="16"/>
      <c r="D72" s="16"/>
      <c r="E72" s="15"/>
      <c r="F72" s="15"/>
      <c r="G72" s="15"/>
      <c r="H72" s="15"/>
      <c r="I72" s="15"/>
      <c r="J72" s="19"/>
      <c r="K72" s="17"/>
    </row>
    <row r="73" spans="1:19" ht="12.75" customHeight="1" x14ac:dyDescent="0.2">
      <c r="A73" s="13"/>
      <c r="B73" s="15"/>
      <c r="C73" s="16"/>
      <c r="D73" s="16"/>
      <c r="E73" s="15"/>
      <c r="F73" s="15"/>
      <c r="G73" s="15"/>
      <c r="H73" s="15"/>
      <c r="I73" s="15"/>
      <c r="J73" s="19"/>
      <c r="K73" s="17"/>
    </row>
    <row r="74" spans="1:19" ht="12.75" customHeight="1" x14ac:dyDescent="0.2">
      <c r="A74" s="13"/>
      <c r="B74" s="15"/>
      <c r="C74" s="16"/>
      <c r="D74" s="16"/>
      <c r="E74" s="15"/>
      <c r="F74" s="15"/>
      <c r="G74" s="15"/>
      <c r="H74" s="15"/>
      <c r="I74" s="15"/>
      <c r="J74" s="19"/>
      <c r="K74" s="17"/>
    </row>
    <row r="75" spans="1:19" ht="12.75" customHeight="1" x14ac:dyDescent="0.2">
      <c r="A75" s="13"/>
      <c r="B75" s="15"/>
      <c r="C75" s="16"/>
      <c r="D75" s="16"/>
      <c r="E75" s="15"/>
      <c r="F75" s="15"/>
      <c r="G75" s="15"/>
      <c r="H75" s="15"/>
      <c r="I75" s="15"/>
      <c r="J75" s="19"/>
      <c r="K75" s="17"/>
    </row>
    <row r="76" spans="1:19" ht="12.75" customHeight="1" x14ac:dyDescent="0.2">
      <c r="A76" s="13"/>
      <c r="B76" s="15"/>
      <c r="C76" s="16"/>
      <c r="D76" s="16"/>
      <c r="E76" s="15"/>
      <c r="F76" s="15"/>
      <c r="G76" s="15"/>
      <c r="H76" s="15"/>
      <c r="I76" s="15"/>
      <c r="J76" s="19"/>
      <c r="K76" s="17"/>
    </row>
    <row r="77" spans="1:19" ht="12.75" customHeight="1" x14ac:dyDescent="0.2">
      <c r="A77" s="13"/>
      <c r="B77" s="15"/>
      <c r="C77" s="16"/>
      <c r="D77" s="16"/>
      <c r="E77" s="15"/>
      <c r="F77" s="15"/>
      <c r="G77" s="15"/>
      <c r="H77" s="15"/>
      <c r="I77" s="15"/>
      <c r="J77" s="19"/>
      <c r="K77" s="17"/>
    </row>
    <row r="78" spans="1:19" ht="12.75" customHeight="1" x14ac:dyDescent="0.2">
      <c r="A78" s="13"/>
      <c r="B78" s="15"/>
      <c r="C78" s="16"/>
      <c r="D78" s="16"/>
      <c r="E78" s="15"/>
      <c r="F78" s="15"/>
      <c r="G78" s="15"/>
      <c r="H78" s="15"/>
      <c r="I78" s="15"/>
      <c r="J78" s="19"/>
      <c r="K78" s="17"/>
    </row>
    <row r="79" spans="1:19" ht="12.75" customHeight="1" x14ac:dyDescent="0.2">
      <c r="A79" s="13"/>
      <c r="B79" s="15"/>
      <c r="C79" s="16"/>
      <c r="D79" s="16"/>
      <c r="E79" s="15"/>
      <c r="F79" s="15"/>
      <c r="G79" s="15"/>
      <c r="H79" s="15"/>
      <c r="I79" s="15"/>
      <c r="J79" s="19"/>
      <c r="K79" s="17"/>
    </row>
    <row r="80" spans="1:19" ht="12.75" customHeight="1" x14ac:dyDescent="0.2">
      <c r="A80" s="13"/>
      <c r="B80" s="15"/>
      <c r="C80" s="16"/>
      <c r="D80" s="16"/>
      <c r="E80" s="15"/>
      <c r="F80" s="15"/>
      <c r="G80" s="15"/>
      <c r="H80" s="15"/>
      <c r="I80" s="15"/>
      <c r="J80" s="19"/>
      <c r="K80" s="17"/>
    </row>
    <row r="81" spans="1:11" ht="12.75" customHeight="1" x14ac:dyDescent="0.2">
      <c r="A81" s="13"/>
      <c r="B81" s="15"/>
      <c r="C81" s="16"/>
      <c r="D81" s="16"/>
      <c r="E81" s="15"/>
      <c r="F81" s="15"/>
      <c r="G81" s="15"/>
      <c r="H81" s="15"/>
      <c r="I81" s="15"/>
      <c r="J81" s="19"/>
      <c r="K81" s="17"/>
    </row>
    <row r="82" spans="1:11" ht="12.75" customHeight="1" x14ac:dyDescent="0.2">
      <c r="A82" s="13"/>
      <c r="B82" s="15"/>
      <c r="C82" s="16"/>
      <c r="D82" s="16"/>
      <c r="E82" s="15"/>
      <c r="F82" s="15"/>
      <c r="G82" s="15"/>
      <c r="H82" s="15"/>
      <c r="I82" s="15"/>
      <c r="J82" s="19"/>
      <c r="K82" s="17"/>
    </row>
    <row r="83" spans="1:11" ht="12.75" customHeight="1" x14ac:dyDescent="0.2">
      <c r="A83" s="13"/>
      <c r="B83" s="15"/>
      <c r="C83" s="16"/>
      <c r="D83" s="16"/>
      <c r="E83" s="15"/>
      <c r="F83" s="15"/>
      <c r="G83" s="15"/>
      <c r="H83" s="15"/>
      <c r="I83" s="15"/>
      <c r="J83" s="19"/>
      <c r="K83" s="17"/>
    </row>
    <row r="84" spans="1:11" ht="12.75" customHeight="1" x14ac:dyDescent="0.2">
      <c r="A84" s="13"/>
      <c r="B84" s="15"/>
      <c r="C84" s="16"/>
      <c r="D84" s="16"/>
      <c r="E84" s="15"/>
      <c r="F84" s="15"/>
      <c r="G84" s="15"/>
      <c r="H84" s="15"/>
      <c r="I84" s="15"/>
      <c r="J84" s="19"/>
      <c r="K84" s="17"/>
    </row>
    <row r="85" spans="1:11" ht="12.75" customHeight="1" x14ac:dyDescent="0.2">
      <c r="A85" s="13"/>
      <c r="B85" s="15"/>
      <c r="C85" s="16"/>
      <c r="D85" s="16"/>
      <c r="E85" s="15"/>
      <c r="F85" s="15"/>
      <c r="G85" s="15"/>
      <c r="H85" s="15"/>
      <c r="I85" s="15"/>
      <c r="J85" s="19"/>
      <c r="K85" s="17"/>
    </row>
    <row r="86" spans="1:11" ht="12.75" customHeight="1" x14ac:dyDescent="0.2">
      <c r="A86" s="13"/>
      <c r="B86" s="15"/>
      <c r="C86" s="16"/>
      <c r="D86" s="16"/>
      <c r="E86" s="15"/>
      <c r="F86" s="15"/>
      <c r="G86" s="15"/>
      <c r="H86" s="15"/>
      <c r="I86" s="15"/>
      <c r="J86" s="19"/>
      <c r="K86" s="17"/>
    </row>
    <row r="87" spans="1:11" ht="12.75" customHeight="1" x14ac:dyDescent="0.2">
      <c r="A87" s="13"/>
      <c r="B87" s="15"/>
      <c r="C87" s="16"/>
      <c r="D87" s="16"/>
      <c r="E87" s="15"/>
      <c r="F87" s="15"/>
      <c r="G87" s="15"/>
      <c r="H87" s="15"/>
      <c r="I87" s="15"/>
      <c r="J87" s="19"/>
      <c r="K87" s="17"/>
    </row>
    <row r="88" spans="1:11" ht="12.75" customHeight="1" x14ac:dyDescent="0.2">
      <c r="A88" s="13"/>
      <c r="B88" s="15"/>
      <c r="C88" s="16"/>
      <c r="D88" s="16"/>
      <c r="E88" s="15"/>
      <c r="F88" s="15"/>
      <c r="G88" s="15"/>
      <c r="H88" s="15"/>
      <c r="I88" s="15"/>
      <c r="J88" s="19"/>
      <c r="K88" s="17"/>
    </row>
    <row r="89" spans="1:11" ht="12.75" customHeight="1" x14ac:dyDescent="0.2">
      <c r="A89" s="13"/>
      <c r="B89" s="15"/>
      <c r="C89" s="16"/>
      <c r="D89" s="16"/>
      <c r="E89" s="15"/>
      <c r="F89" s="15"/>
      <c r="G89" s="15"/>
      <c r="H89" s="15"/>
      <c r="I89" s="15"/>
      <c r="J89" s="19"/>
      <c r="K89" s="17"/>
    </row>
    <row r="90" spans="1:11" ht="12.75" customHeight="1" x14ac:dyDescent="0.2">
      <c r="A90" s="13"/>
      <c r="B90" s="15"/>
      <c r="C90" s="16"/>
      <c r="D90" s="16"/>
      <c r="E90" s="15"/>
      <c r="F90" s="15"/>
      <c r="G90" s="15"/>
      <c r="H90" s="15"/>
      <c r="I90" s="15"/>
      <c r="J90" s="19"/>
      <c r="K90" s="17"/>
    </row>
    <row r="91" spans="1:11" ht="12.75" customHeight="1" x14ac:dyDescent="0.2">
      <c r="A91" s="13"/>
      <c r="B91" s="15"/>
      <c r="C91" s="16"/>
      <c r="D91" s="16"/>
      <c r="E91" s="15"/>
      <c r="F91" s="15"/>
      <c r="G91" s="15"/>
      <c r="H91" s="15"/>
      <c r="I91" s="15"/>
      <c r="J91" s="19"/>
      <c r="K91" s="17"/>
    </row>
    <row r="92" spans="1:11" ht="12.75" customHeight="1" x14ac:dyDescent="0.2">
      <c r="A92" s="13"/>
      <c r="B92" s="15"/>
      <c r="C92" s="16"/>
      <c r="D92" s="16"/>
      <c r="E92" s="15"/>
      <c r="F92" s="15"/>
      <c r="G92" s="15"/>
      <c r="H92" s="15"/>
      <c r="I92" s="15"/>
      <c r="J92" s="19"/>
      <c r="K92" s="17"/>
    </row>
    <row r="93" spans="1:11" ht="12.75" customHeight="1" x14ac:dyDescent="0.2">
      <c r="A93" s="20"/>
      <c r="B93" s="6"/>
      <c r="C93" s="7"/>
      <c r="D93" s="7"/>
      <c r="E93" s="6"/>
      <c r="F93" s="6"/>
      <c r="G93" s="6"/>
      <c r="H93" s="6"/>
      <c r="I93" s="6"/>
      <c r="J93" s="21"/>
      <c r="K93" s="22"/>
    </row>
    <row r="94" spans="1:11" ht="12.75" customHeight="1" x14ac:dyDescent="0.2">
      <c r="B94" s="3"/>
      <c r="J94" s="4"/>
    </row>
    <row r="95" spans="1:11" ht="12.75" customHeight="1" x14ac:dyDescent="0.2">
      <c r="J95" s="4"/>
    </row>
    <row r="96" spans="1:11" ht="12.75" customHeight="1" x14ac:dyDescent="0.2">
      <c r="J96" s="4"/>
    </row>
    <row r="97" spans="10:10" ht="12.75" customHeight="1" x14ac:dyDescent="0.2">
      <c r="J97" s="4"/>
    </row>
    <row r="98" spans="10:10" ht="12.75" customHeight="1" x14ac:dyDescent="0.2">
      <c r="J98" s="4"/>
    </row>
    <row r="99" spans="10:10" ht="12.75" customHeight="1" x14ac:dyDescent="0.2">
      <c r="J99" s="4"/>
    </row>
    <row r="100" spans="10:10" ht="12.75" customHeight="1" x14ac:dyDescent="0.2">
      <c r="J100" s="4"/>
    </row>
    <row r="101" spans="10:10" ht="12.75" customHeight="1" x14ac:dyDescent="0.2">
      <c r="J101" s="4"/>
    </row>
    <row r="102" spans="10:10" ht="12.75" customHeight="1" x14ac:dyDescent="0.2">
      <c r="J102" s="4"/>
    </row>
    <row r="103" spans="10:10" ht="12.75" customHeight="1" x14ac:dyDescent="0.2">
      <c r="J103" s="4"/>
    </row>
    <row r="104" spans="10:10" ht="12.75" customHeight="1" x14ac:dyDescent="0.2">
      <c r="J104" s="4"/>
    </row>
    <row r="105" spans="10:10" ht="12.75" customHeight="1" x14ac:dyDescent="0.2">
      <c r="J105" s="4"/>
    </row>
    <row r="106" spans="10:10" ht="12.75" customHeight="1" x14ac:dyDescent="0.2">
      <c r="J106" s="4"/>
    </row>
    <row r="107" spans="10:10" ht="12.75" customHeight="1" x14ac:dyDescent="0.2">
      <c r="J107" s="4"/>
    </row>
    <row r="108" spans="10:10" ht="12.75" customHeight="1" x14ac:dyDescent="0.2">
      <c r="J108" s="4"/>
    </row>
    <row r="109" spans="10:10" ht="12.75" customHeight="1" x14ac:dyDescent="0.2">
      <c r="J109" s="4"/>
    </row>
    <row r="110" spans="10:10" ht="12.75" customHeight="1" x14ac:dyDescent="0.2">
      <c r="J110" s="4"/>
    </row>
    <row r="111" spans="10:10" ht="12.75" customHeight="1" x14ac:dyDescent="0.2">
      <c r="J111" s="4"/>
    </row>
    <row r="112" spans="10:10" ht="12.75" customHeight="1" x14ac:dyDescent="0.2">
      <c r="J112" s="4"/>
    </row>
    <row r="113" spans="10:10" ht="12.75" customHeight="1" x14ac:dyDescent="0.2">
      <c r="J113" s="4"/>
    </row>
    <row r="114" spans="10:10" ht="12.75" customHeight="1" x14ac:dyDescent="0.2">
      <c r="J114" s="4"/>
    </row>
    <row r="115" spans="10:10" ht="12.75" customHeight="1" x14ac:dyDescent="0.2">
      <c r="J115" s="4"/>
    </row>
    <row r="116" spans="10:10" ht="12.75" customHeight="1" x14ac:dyDescent="0.2">
      <c r="J116" s="4"/>
    </row>
    <row r="117" spans="10:10" ht="12.75" customHeight="1" x14ac:dyDescent="0.2">
      <c r="J117" s="4"/>
    </row>
    <row r="118" spans="10:10" ht="12.75" customHeight="1" x14ac:dyDescent="0.2">
      <c r="J118" s="4"/>
    </row>
    <row r="119" spans="10:10" ht="12.75" customHeight="1" x14ac:dyDescent="0.2">
      <c r="J119" s="4"/>
    </row>
    <row r="120" spans="10:10" ht="12.75" customHeight="1" x14ac:dyDescent="0.2">
      <c r="J120" s="4"/>
    </row>
    <row r="121" spans="10:10" ht="12.75" customHeight="1" x14ac:dyDescent="0.2">
      <c r="J121" s="4"/>
    </row>
    <row r="122" spans="10:10" ht="12.75" customHeight="1" x14ac:dyDescent="0.2">
      <c r="J122" s="4"/>
    </row>
    <row r="123" spans="10:10" ht="12.75" customHeight="1" x14ac:dyDescent="0.2">
      <c r="J123" s="4"/>
    </row>
    <row r="124" spans="10:10" ht="12.75" customHeight="1" x14ac:dyDescent="0.2">
      <c r="J124" s="4"/>
    </row>
    <row r="125" spans="10:10" ht="12.75" customHeight="1" x14ac:dyDescent="0.2">
      <c r="J125" s="4"/>
    </row>
    <row r="126" spans="10:10" ht="12.75" customHeight="1" x14ac:dyDescent="0.2">
      <c r="J126" s="4"/>
    </row>
    <row r="127" spans="10:10" ht="12.75" customHeight="1" x14ac:dyDescent="0.2">
      <c r="J127" s="4"/>
    </row>
    <row r="128" spans="10:10" ht="12.75" customHeight="1" x14ac:dyDescent="0.2">
      <c r="J128" s="4"/>
    </row>
    <row r="129" spans="10:10" ht="12.75" customHeight="1" x14ac:dyDescent="0.2">
      <c r="J129" s="4"/>
    </row>
    <row r="130" spans="10:10" ht="12.75" customHeight="1" x14ac:dyDescent="0.2">
      <c r="J130" s="4"/>
    </row>
    <row r="131" spans="10:10" ht="12.75" customHeight="1" x14ac:dyDescent="0.2">
      <c r="J131" s="4"/>
    </row>
    <row r="132" spans="10:10" ht="12.75" customHeight="1" x14ac:dyDescent="0.2">
      <c r="J132" s="4"/>
    </row>
    <row r="133" spans="10:10" ht="12.75" customHeight="1" x14ac:dyDescent="0.2">
      <c r="J133" s="4"/>
    </row>
    <row r="134" spans="10:10" ht="12.75" customHeight="1" x14ac:dyDescent="0.2">
      <c r="J134" s="4"/>
    </row>
    <row r="135" spans="10:10" ht="12.75" customHeight="1" x14ac:dyDescent="0.2">
      <c r="J135" s="4"/>
    </row>
    <row r="136" spans="10:10" ht="12.75" customHeight="1" x14ac:dyDescent="0.2">
      <c r="J136" s="4"/>
    </row>
    <row r="137" spans="10:10" ht="12.75" customHeight="1" x14ac:dyDescent="0.2">
      <c r="J137" s="4"/>
    </row>
    <row r="138" spans="10:10" ht="12.75" customHeight="1" x14ac:dyDescent="0.2">
      <c r="J138" s="4"/>
    </row>
    <row r="139" spans="10:10" ht="12.75" customHeight="1" x14ac:dyDescent="0.2">
      <c r="J139" s="4"/>
    </row>
    <row r="140" spans="10:10" ht="12.75" customHeight="1" x14ac:dyDescent="0.2">
      <c r="J140" s="4"/>
    </row>
    <row r="141" spans="10:10" ht="12.75" customHeight="1" x14ac:dyDescent="0.2">
      <c r="J141" s="4"/>
    </row>
    <row r="142" spans="10:10" ht="12.75" customHeight="1" x14ac:dyDescent="0.2">
      <c r="J142" s="4"/>
    </row>
    <row r="143" spans="10:10" ht="12.75" customHeight="1" x14ac:dyDescent="0.2">
      <c r="J143" s="4"/>
    </row>
    <row r="144" spans="10:10" ht="12.75" customHeight="1" x14ac:dyDescent="0.2">
      <c r="J144" s="4"/>
    </row>
    <row r="145" spans="10:10" ht="12.75" customHeight="1" x14ac:dyDescent="0.2">
      <c r="J145" s="4"/>
    </row>
    <row r="146" spans="10:10" ht="12.75" customHeight="1" x14ac:dyDescent="0.2">
      <c r="J146" s="4"/>
    </row>
    <row r="147" spans="10:10" ht="12.75" customHeight="1" x14ac:dyDescent="0.2">
      <c r="J147" s="4"/>
    </row>
    <row r="148" spans="10:10" ht="12.75" customHeight="1" x14ac:dyDescent="0.2">
      <c r="J148" s="4"/>
    </row>
    <row r="149" spans="10:10" ht="12.75" customHeight="1" x14ac:dyDescent="0.2">
      <c r="J149" s="4"/>
    </row>
    <row r="150" spans="10:10" ht="12.75" customHeight="1" x14ac:dyDescent="0.2">
      <c r="J150" s="4"/>
    </row>
    <row r="151" spans="10:10" ht="12.75" customHeight="1" x14ac:dyDescent="0.2">
      <c r="J151" s="4"/>
    </row>
    <row r="152" spans="10:10" ht="12.75" customHeight="1" x14ac:dyDescent="0.2">
      <c r="J152" s="4"/>
    </row>
    <row r="153" spans="10:10" ht="12.75" customHeight="1" x14ac:dyDescent="0.2">
      <c r="J153" s="4"/>
    </row>
    <row r="154" spans="10:10" ht="12.75" customHeight="1" x14ac:dyDescent="0.2">
      <c r="J154" s="4"/>
    </row>
    <row r="155" spans="10:10" ht="12.75" customHeight="1" x14ac:dyDescent="0.2">
      <c r="J155" s="4"/>
    </row>
  </sheetData>
  <mergeCells count="3">
    <mergeCell ref="B67:J67"/>
    <mergeCell ref="B6:E6"/>
    <mergeCell ref="G6:J6"/>
  </mergeCells>
  <phoneticPr fontId="0" type="noConversion"/>
  <printOptions horizontalCentered="1"/>
  <pageMargins left="0.25" right="0.25" top="0.35" bottom="0.4" header="0.37" footer="0.17"/>
  <pageSetup scale="85" orientation="portrait" r:id="rId1"/>
  <headerFooter alignWithMargins="0">
    <oddFooter>&amp;L&amp;8UMSL Fact Book&amp;C&amp;8&amp;A&amp;R&amp;8Last Updated FY2020/Fall 2019</oddFooter>
  </headerFooter>
  <rowBreaks count="1" manualBreakCount="1">
    <brk id="6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state_app_actual_std_hc</vt:lpstr>
      <vt:lpstr>state_app_actual_std_hc!Print_Area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2021-11-18T17:17:48Z</cp:lastPrinted>
  <dcterms:created xsi:type="dcterms:W3CDTF">1999-04-15T19:05:02Z</dcterms:created>
  <dcterms:modified xsi:type="dcterms:W3CDTF">2021-11-18T17:19:26Z</dcterms:modified>
</cp:coreProperties>
</file>